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jsiwiec\Documents\UMOWY DO PU2028\PKP PLK\wersja ostateczna po uzgodnieniach DP i DBI i DTK-6\załączniki\"/>
    </mc:Choice>
  </mc:AlternateContent>
  <xr:revisionPtr revIDLastSave="0" documentId="13_ncr:1_{1C77DC6D-787B-4ABE-8AED-78B37CC35C2A}" xr6:coauthVersionLast="36" xr6:coauthVersionMax="47" xr10:uidLastSave="{00000000-0000-0000-0000-000000000000}"/>
  <bookViews>
    <workbookView xWindow="0" yWindow="0" windowWidth="23040" windowHeight="8484" xr2:uid="{00000000-000D-0000-FFFF-FFFF00000000}"/>
  </bookViews>
  <sheets>
    <sheet name="załącznik nr 5 - Plan Kosztów" sheetId="1" r:id="rId1"/>
  </sheets>
  <definedNames>
    <definedName name="_xlnm.Print_Area" localSheetId="0">'załącznik nr 5 - Plan Kosztów'!$A$1:$H$26</definedName>
    <definedName name="Z_898D7529_B182_419D_8387_07E9DBE4AEFC_.wvu.PrintArea" localSheetId="0">'załącznik nr 5 - Plan Kosztów'!$A$1:$H$25</definedName>
    <definedName name="Z_B28C9AE1_A301_4306_B61A_A190CEA3BF7E_.wvu.PrintArea" localSheetId="0">'załącznik nr 5 - Plan Kosztów'!$A$1:$H$25</definedName>
    <definedName name="Z_CB58D065_A503_4F02_AC05_04A4FE3FDF82_.wvu.PrintArea" localSheetId="0">'załącznik nr 5 - Plan Kosztów'!$A$1:$H$25</definedName>
    <definedName name="Z_F5084999_653B_4DCA_9390_805B1455ECE1_.wvu.PrintArea" localSheetId="0">'załącznik nr 5 - Plan Kosztów'!$A$1:$H$25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D10" i="1"/>
  <c r="D9" i="1" s="1"/>
  <c r="D21" i="1" s="1"/>
  <c r="E10" i="1"/>
  <c r="E9" i="1" s="1"/>
  <c r="E21" i="1" s="1"/>
  <c r="F10" i="1"/>
  <c r="F9" i="1" s="1"/>
  <c r="F21" i="1" s="1"/>
  <c r="G10" i="1"/>
  <c r="G9" i="1" s="1"/>
  <c r="G21" i="1" s="1"/>
  <c r="C10" i="1"/>
  <c r="C9" i="1" s="1"/>
  <c r="E25" i="1" l="1"/>
  <c r="D25" i="1"/>
  <c r="G25" i="1"/>
  <c r="F25" i="1"/>
  <c r="H9" i="1"/>
  <c r="C21" i="1"/>
  <c r="H10" i="1"/>
  <c r="H21" i="1" l="1"/>
  <c r="C25" i="1"/>
  <c r="H25" i="1" s="1"/>
</calcChain>
</file>

<file path=xl/sharedStrings.xml><?xml version="1.0" encoding="utf-8"?>
<sst xmlns="http://schemas.openxmlformats.org/spreadsheetml/2006/main" count="29" uniqueCount="29">
  <si>
    <t>Lp.</t>
  </si>
  <si>
    <t>Wyszczególnienie</t>
  </si>
  <si>
    <t>A</t>
  </si>
  <si>
    <t>KOSZTY DZIAŁALNOŚCI OPERACYJNEJ, 
w tym:</t>
  </si>
  <si>
    <t>I</t>
  </si>
  <si>
    <t>Koszty zarządzania infrastrukturą kolejową, w tym:</t>
  </si>
  <si>
    <t>Utrzymanie i remonty infrastruktury kolejowej, 
w tym:</t>
  </si>
  <si>
    <t>1.1</t>
  </si>
  <si>
    <t>Likwidacja zaległości utrzymaniowych</t>
  </si>
  <si>
    <t>Prowadzenie ruchu kolejowego</t>
  </si>
  <si>
    <t>Administrowanie</t>
  </si>
  <si>
    <t>Koszty Straży Ochrony Kolei</t>
  </si>
  <si>
    <t>Amortyzacja</t>
  </si>
  <si>
    <t>II</t>
  </si>
  <si>
    <t>B</t>
  </si>
  <si>
    <t>C</t>
  </si>
  <si>
    <t>Koszty finansowe, w tym:</t>
  </si>
  <si>
    <t>C.1</t>
  </si>
  <si>
    <t>Odsetki od obligacji i kredytów EBI finansowanych z FK</t>
  </si>
  <si>
    <t>KOSZTY DZIAŁALNOŚCI GOSPODARCZEJ</t>
  </si>
  <si>
    <t>Koszty pozostałe (w tym: koszt własny sprzedaży innych usług na zewnątrz, koszt własny sprzedaży usług wewnątrzzakładowych obiektów socjalnych, narzut kosztów zarządu na inne działalności)</t>
  </si>
  <si>
    <t xml:space="preserve">Plan Kosztów Zarządcy </t>
  </si>
  <si>
    <r>
      <t xml:space="preserve">OGÓŁEM działalność Zarządcy, bez kosztów ewaluacji </t>
    </r>
    <r>
      <rPr>
        <b/>
        <i/>
        <sz val="14"/>
        <rFont val="Arial"/>
        <family val="2"/>
        <charset val="238"/>
      </rPr>
      <t>Programu</t>
    </r>
    <r>
      <rPr>
        <b/>
        <sz val="14"/>
        <rFont val="Arial"/>
        <family val="2"/>
        <charset val="238"/>
      </rPr>
      <t xml:space="preserve"> </t>
    </r>
  </si>
  <si>
    <t xml:space="preserve">Załącznik nr 5 </t>
  </si>
  <si>
    <t xml:space="preserve">Koszty pozostałej działalności operacyjnej, z wyłączeniem kosztów pozostałych rezerw </t>
  </si>
  <si>
    <r>
      <t xml:space="preserve">do Umowy na realizację programu wieloletniego </t>
    </r>
    <r>
      <rPr>
        <i/>
        <sz val="11"/>
        <color theme="1"/>
        <rFont val="Arial"/>
        <family val="2"/>
        <charset val="238"/>
      </rPr>
      <t>„Rządowy program wsparcia zadań zarządców infrastruktury kolejowej, w tym  w zakresie utrzymania i remontów, do 2028 roku"</t>
    </r>
  </si>
  <si>
    <t>Koszty ewaluacji</t>
  </si>
  <si>
    <t>lata (w mln zł )</t>
  </si>
  <si>
    <t>Razem w latach 2024-2028
 (mln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</si>
</sst>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>
    <font>
      <sz val="11"/>
      <color theme="1"/>
      <name val="Czcionka tekstu podstawowego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sz val="26"/>
      <color theme="1"/>
      <name val="Arial Black"/>
      <family val="2"/>
      <charset val="238"/>
    </font>
    <font>
      <b/>
      <sz val="12"/>
      <color theme="1"/>
      <name val="Arial"/>
      <family val="2"/>
      <charset val="238"/>
    </font>
    <font>
      <sz val="11"/>
      <name val="Czcionka tekstu podstawowego"/>
    </font>
    <font>
      <i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26"/>
      <color theme="1"/>
      <name val="Arial Black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i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4"/>
      <name val="Arial"/>
      <family val="2"/>
      <charset val="238"/>
    </font>
    <font>
      <sz val="11"/>
      <color theme="1"/>
      <name val="Czcionka tekstu podstawowego"/>
    </font>
    <font>
      <i/>
      <sz val="12"/>
      <color theme="1"/>
      <name val="Arial"/>
      <family val="2"/>
      <charset val="238"/>
    </font>
    <font>
      <sz val="11"/>
      <color theme="1"/>
      <name val="Czcionka tekstu podstawowego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BFBFBF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26" fillId="0" borderId="1"/>
    <xf numFmtId="0" fontId="26" fillId="0" borderId="1"/>
    <xf numFmtId="0" fontId="26" fillId="0" borderId="1"/>
    <xf numFmtId="0" fontId="26" fillId="0" borderId="1"/>
    <xf numFmtId="0" fontId="26" fillId="0" borderId="1"/>
  </cellStyleXfs>
  <cellXfs count="70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9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164" fontId="8" fillId="0" borderId="0" xfId="0" applyNumberFormat="1" applyFont="1" applyAlignment="1">
      <alignment vertical="center"/>
    </xf>
    <xf numFmtId="164" fontId="10" fillId="0" borderId="10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3" fontId="1" fillId="0" borderId="10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12" xfId="0" applyFont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0" fillId="0" borderId="0" xfId="0" applyFont="1" applyAlignment="1"/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 wrapText="1"/>
    </xf>
    <xf numFmtId="0" fontId="6" fillId="4" borderId="7" xfId="0" applyFont="1" applyFill="1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right" vertical="center" wrapText="1"/>
    </xf>
    <xf numFmtId="3" fontId="22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164" fontId="24" fillId="0" borderId="10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164" fontId="24" fillId="0" borderId="12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Fill="1" applyAlignment="1">
      <alignment vertical="center" wrapText="1"/>
    </xf>
    <xf numFmtId="0" fontId="15" fillId="0" borderId="10" xfId="3" applyFont="1" applyFill="1" applyBorder="1" applyAlignment="1">
      <alignment vertical="center" wrapText="1"/>
    </xf>
    <xf numFmtId="0" fontId="22" fillId="0" borderId="1" xfId="4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9" fillId="5" borderId="15" xfId="0" applyFont="1" applyFill="1" applyBorder="1" applyAlignment="1">
      <alignment horizontal="left" vertical="center"/>
    </xf>
    <xf numFmtId="0" fontId="7" fillId="5" borderId="16" xfId="0" applyFont="1" applyFill="1" applyBorder="1"/>
    <xf numFmtId="0" fontId="19" fillId="5" borderId="1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Alignment="1"/>
    <xf numFmtId="0" fontId="1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7" fillId="5" borderId="6" xfId="0" applyFont="1" applyFill="1" applyBorder="1"/>
    <xf numFmtId="0" fontId="6" fillId="4" borderId="3" xfId="0" applyFont="1" applyFill="1" applyBorder="1" applyAlignment="1">
      <alignment horizontal="center" vertical="center"/>
    </xf>
    <xf numFmtId="0" fontId="7" fillId="5" borderId="4" xfId="0" applyFont="1" applyFill="1" applyBorder="1"/>
    <xf numFmtId="0" fontId="7" fillId="5" borderId="5" xfId="0" applyFont="1" applyFill="1" applyBorder="1"/>
    <xf numFmtId="0" fontId="6" fillId="4" borderId="2" xfId="0" applyFont="1" applyFill="1" applyBorder="1" applyAlignment="1">
      <alignment horizontal="center" vertical="center" wrapText="1"/>
    </xf>
    <xf numFmtId="164" fontId="6" fillId="0" borderId="9" xfId="1" applyNumberFormat="1" applyFont="1" applyBorder="1" applyAlignment="1">
      <alignment horizontal="right" vertical="center"/>
    </xf>
    <xf numFmtId="164" fontId="6" fillId="3" borderId="8" xfId="1" applyNumberFormat="1" applyFont="1" applyFill="1" applyBorder="1" applyAlignment="1">
      <alignment horizontal="right" vertical="center"/>
    </xf>
    <xf numFmtId="164" fontId="11" fillId="0" borderId="11" xfId="1" applyNumberFormat="1" applyFont="1" applyBorder="1" applyAlignment="1">
      <alignment horizontal="right" vertical="center"/>
    </xf>
    <xf numFmtId="164" fontId="6" fillId="3" borderId="10" xfId="1" applyNumberFormat="1" applyFont="1" applyFill="1" applyBorder="1" applyAlignment="1">
      <alignment horizontal="right" vertical="center"/>
    </xf>
    <xf numFmtId="164" fontId="13" fillId="0" borderId="11" xfId="1" applyNumberFormat="1" applyFont="1" applyBorder="1" applyAlignment="1">
      <alignment horizontal="right" vertical="center"/>
    </xf>
    <xf numFmtId="164" fontId="27" fillId="0" borderId="11" xfId="1" applyNumberFormat="1" applyFont="1" applyBorder="1" applyAlignment="1">
      <alignment horizontal="right" vertical="center"/>
    </xf>
    <xf numFmtId="164" fontId="6" fillId="0" borderId="11" xfId="1" applyNumberFormat="1" applyFont="1" applyBorder="1" applyAlignment="1">
      <alignment horizontal="right" vertical="center"/>
    </xf>
    <xf numFmtId="164" fontId="6" fillId="0" borderId="13" xfId="1" applyNumberFormat="1" applyFont="1" applyBorder="1" applyAlignment="1">
      <alignment horizontal="right" vertical="center"/>
    </xf>
    <xf numFmtId="164" fontId="16" fillId="5" borderId="17" xfId="1" applyNumberFormat="1" applyFont="1" applyFill="1" applyBorder="1" applyAlignment="1">
      <alignment horizontal="right" vertical="center"/>
    </xf>
    <xf numFmtId="164" fontId="28" fillId="0" borderId="0" xfId="0" applyNumberFormat="1" applyFont="1" applyAlignment="1"/>
    <xf numFmtId="164" fontId="1" fillId="0" borderId="0" xfId="0" applyNumberFormat="1" applyFont="1" applyAlignment="1">
      <alignment horizontal="center" vertical="center"/>
    </xf>
    <xf numFmtId="164" fontId="16" fillId="5" borderId="18" xfId="2" applyNumberFormat="1" applyFont="1" applyFill="1" applyBorder="1" applyAlignment="1">
      <alignment horizontal="right" vertical="center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Normalny 5" xfId="4" xr:uid="{00000000-0005-0000-0000-000004000000}"/>
    <cellStyle name="Normalny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98"/>
  <sheetViews>
    <sheetView showGridLines="0" tabSelected="1" zoomScaleNormal="100" workbookViewId="0">
      <selection activeCell="E9" sqref="E9"/>
    </sheetView>
  </sheetViews>
  <sheetFormatPr defaultColWidth="12.59765625" defaultRowHeight="15" customHeight="1"/>
  <cols>
    <col min="1" max="1" width="7" customWidth="1"/>
    <col min="2" max="2" width="43.5" customWidth="1"/>
    <col min="3" max="7" width="13.59765625" customWidth="1"/>
    <col min="8" max="8" width="18" customWidth="1"/>
    <col min="9" max="11" width="7.8984375" customWidth="1"/>
    <col min="12" max="19" width="7.59765625" customWidth="1"/>
  </cols>
  <sheetData>
    <row r="1" spans="1:19" ht="31.5" customHeight="1">
      <c r="A1" s="1"/>
      <c r="B1" s="2"/>
      <c r="C1" s="3"/>
      <c r="D1" s="3"/>
      <c r="E1" s="3"/>
      <c r="F1" s="44"/>
      <c r="G1" s="44"/>
      <c r="H1" s="44"/>
      <c r="I1" s="4"/>
      <c r="J1" s="4"/>
      <c r="K1" s="4"/>
      <c r="L1" s="3"/>
      <c r="M1" s="3"/>
      <c r="N1" s="3"/>
      <c r="O1" s="3"/>
      <c r="P1" s="3"/>
      <c r="Q1" s="3"/>
      <c r="R1" s="3"/>
      <c r="S1" s="3"/>
    </row>
    <row r="2" spans="1:19" ht="15.75" customHeight="1">
      <c r="A2" s="48" t="s">
        <v>23</v>
      </c>
      <c r="B2" s="49"/>
      <c r="C2" s="49"/>
      <c r="D2" s="49"/>
      <c r="E2" s="49"/>
      <c r="F2" s="49"/>
      <c r="G2" s="49"/>
      <c r="H2" s="49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51.75" customHeight="1">
      <c r="A3" s="6"/>
      <c r="B3" s="6"/>
      <c r="C3" s="6"/>
      <c r="D3" s="50" t="s">
        <v>25</v>
      </c>
      <c r="E3" s="49"/>
      <c r="F3" s="49"/>
      <c r="G3" s="49"/>
      <c r="H3" s="49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14.2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35.25" customHeight="1">
      <c r="A5" s="51" t="s">
        <v>21</v>
      </c>
      <c r="B5" s="49"/>
      <c r="C5" s="49"/>
      <c r="D5" s="49"/>
      <c r="E5" s="49"/>
      <c r="F5" s="49"/>
      <c r="G5" s="49"/>
      <c r="H5" s="49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t="27" customHeight="1" thickBot="1">
      <c r="A6" s="1"/>
      <c r="B6" s="3"/>
      <c r="C6" s="3"/>
      <c r="D6" s="22"/>
      <c r="E6" s="22"/>
      <c r="F6" s="2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1.5" customHeight="1">
      <c r="A7" s="52" t="s">
        <v>0</v>
      </c>
      <c r="B7" s="52" t="s">
        <v>1</v>
      </c>
      <c r="C7" s="54" t="s">
        <v>27</v>
      </c>
      <c r="D7" s="55"/>
      <c r="E7" s="55"/>
      <c r="F7" s="55"/>
      <c r="G7" s="56"/>
      <c r="H7" s="57" t="s">
        <v>28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31.5" customHeight="1" thickBot="1">
      <c r="A8" s="53"/>
      <c r="B8" s="53"/>
      <c r="C8" s="28">
        <v>2024</v>
      </c>
      <c r="D8" s="28">
        <v>2025</v>
      </c>
      <c r="E8" s="28">
        <v>2026</v>
      </c>
      <c r="F8" s="28">
        <v>2027</v>
      </c>
      <c r="G8" s="28">
        <v>2028</v>
      </c>
      <c r="H8" s="53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48" customHeight="1">
      <c r="A9" s="9" t="s">
        <v>2</v>
      </c>
      <c r="B9" s="10" t="s">
        <v>3</v>
      </c>
      <c r="C9" s="58">
        <f>C10+C17</f>
        <v>10488.522522194737</v>
      </c>
      <c r="D9" s="58">
        <f>D10+D17</f>
        <v>11618.3</v>
      </c>
      <c r="E9" s="58">
        <f t="shared" ref="E9:G9" si="0">E10+E17</f>
        <v>12643.9</v>
      </c>
      <c r="F9" s="58">
        <f t="shared" si="0"/>
        <v>13495.51</v>
      </c>
      <c r="G9" s="58">
        <f t="shared" si="0"/>
        <v>14617.6</v>
      </c>
      <c r="H9" s="59">
        <f>SUM(C9:G9)</f>
        <v>62863.832522194738</v>
      </c>
      <c r="I9" s="11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31.5" customHeight="1">
      <c r="A10" s="12" t="s">
        <v>4</v>
      </c>
      <c r="B10" s="13" t="s">
        <v>5</v>
      </c>
      <c r="C10" s="60">
        <f>SUM(C11,C13,C14,C15,C16)</f>
        <v>10475.500000000002</v>
      </c>
      <c r="D10" s="60">
        <f t="shared" ref="D10:G10" si="1">SUM(D11,D13,D14,D15,D16)</f>
        <v>11576.5</v>
      </c>
      <c r="E10" s="60">
        <f t="shared" si="1"/>
        <v>12597.1</v>
      </c>
      <c r="F10" s="60">
        <f t="shared" si="1"/>
        <v>13447.41</v>
      </c>
      <c r="G10" s="60">
        <f t="shared" si="1"/>
        <v>14568.1</v>
      </c>
      <c r="H10" s="61">
        <f>SUM(C10:G10)</f>
        <v>62664.609999999993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31.5" customHeight="1">
      <c r="A11" s="15">
        <v>1</v>
      </c>
      <c r="B11" s="16" t="s">
        <v>6</v>
      </c>
      <c r="C11" s="62">
        <v>5809.9000000000005</v>
      </c>
      <c r="D11" s="62">
        <v>6487.1000000000013</v>
      </c>
      <c r="E11" s="62">
        <v>7191.9000000000005</v>
      </c>
      <c r="F11" s="62">
        <v>7828.1</v>
      </c>
      <c r="G11" s="62">
        <v>8553.6999999999989</v>
      </c>
      <c r="H11" s="61">
        <f t="shared" ref="H11:H20" si="2">SUM(C11:G11)</f>
        <v>35870.699999999997</v>
      </c>
      <c r="I11" s="11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9" ht="31.5" customHeight="1">
      <c r="A12" s="29" t="s">
        <v>7</v>
      </c>
      <c r="B12" s="30" t="s">
        <v>8</v>
      </c>
      <c r="C12" s="63">
        <v>552.9</v>
      </c>
      <c r="D12" s="63">
        <v>582.1</v>
      </c>
      <c r="E12" s="63">
        <v>608.6</v>
      </c>
      <c r="F12" s="63">
        <v>632.9</v>
      </c>
      <c r="G12" s="63">
        <v>658.6</v>
      </c>
      <c r="H12" s="61">
        <f t="shared" si="2"/>
        <v>3035.1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ht="31.5" customHeight="1">
      <c r="A13" s="31">
        <v>2</v>
      </c>
      <c r="B13" s="32" t="s">
        <v>9</v>
      </c>
      <c r="C13" s="62">
        <v>2149.6999999999998</v>
      </c>
      <c r="D13" s="62">
        <v>2277.1999999999998</v>
      </c>
      <c r="E13" s="62">
        <v>2379.9</v>
      </c>
      <c r="F13" s="62">
        <v>2471.5</v>
      </c>
      <c r="G13" s="62">
        <v>2566.3000000000002</v>
      </c>
      <c r="H13" s="61">
        <f t="shared" si="2"/>
        <v>11844.599999999999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ht="31.5" customHeight="1">
      <c r="A14" s="31">
        <v>3</v>
      </c>
      <c r="B14" s="32" t="s">
        <v>10</v>
      </c>
      <c r="C14" s="62">
        <v>1381.1</v>
      </c>
      <c r="D14" s="62">
        <v>1497.8</v>
      </c>
      <c r="E14" s="62">
        <v>1561.8</v>
      </c>
      <c r="F14" s="62">
        <v>1640.01</v>
      </c>
      <c r="G14" s="62">
        <v>1723.4</v>
      </c>
      <c r="H14" s="61">
        <f t="shared" si="2"/>
        <v>7804.1100000000006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31.5" customHeight="1">
      <c r="A15" s="31">
        <v>4</v>
      </c>
      <c r="B15" s="32" t="s">
        <v>11</v>
      </c>
      <c r="C15" s="62">
        <v>428.2</v>
      </c>
      <c r="D15" s="62">
        <v>423.1</v>
      </c>
      <c r="E15" s="62">
        <v>452.6</v>
      </c>
      <c r="F15" s="62">
        <v>468.3</v>
      </c>
      <c r="G15" s="62">
        <v>492.5</v>
      </c>
      <c r="H15" s="61">
        <f t="shared" si="2"/>
        <v>2264.6999999999998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9" ht="31.5" customHeight="1">
      <c r="A16" s="31">
        <v>5</v>
      </c>
      <c r="B16" s="32" t="s">
        <v>12</v>
      </c>
      <c r="C16" s="62">
        <v>706.6</v>
      </c>
      <c r="D16" s="62">
        <v>891.3</v>
      </c>
      <c r="E16" s="62">
        <v>1010.9</v>
      </c>
      <c r="F16" s="62">
        <v>1039.5</v>
      </c>
      <c r="G16" s="62">
        <v>1232.2</v>
      </c>
      <c r="H16" s="61">
        <f t="shared" si="2"/>
        <v>4880.5</v>
      </c>
      <c r="I16" s="11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t="100.5" customHeight="1">
      <c r="A17" s="33" t="s">
        <v>13</v>
      </c>
      <c r="B17" s="34" t="s">
        <v>20</v>
      </c>
      <c r="C17" s="64">
        <v>13.022522194734732</v>
      </c>
      <c r="D17" s="64">
        <v>41.8</v>
      </c>
      <c r="E17" s="64">
        <v>46.8</v>
      </c>
      <c r="F17" s="64">
        <v>48.1</v>
      </c>
      <c r="G17" s="64">
        <v>49.5</v>
      </c>
      <c r="H17" s="61">
        <f t="shared" si="2"/>
        <v>199.22252219473472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48.75" customHeight="1">
      <c r="A18" s="33" t="s">
        <v>14</v>
      </c>
      <c r="B18" s="42" t="s">
        <v>24</v>
      </c>
      <c r="C18" s="64">
        <v>161.69999999999999</v>
      </c>
      <c r="D18" s="64">
        <v>170.6</v>
      </c>
      <c r="E18" s="64">
        <v>177.8</v>
      </c>
      <c r="F18" s="64">
        <v>167.3</v>
      </c>
      <c r="G18" s="64">
        <v>170.1</v>
      </c>
      <c r="H18" s="61">
        <f t="shared" si="2"/>
        <v>847.5</v>
      </c>
      <c r="I18" s="11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40.5" customHeight="1">
      <c r="A19" s="33" t="s">
        <v>15</v>
      </c>
      <c r="B19" s="18" t="s">
        <v>16</v>
      </c>
      <c r="C19" s="65">
        <v>460.7</v>
      </c>
      <c r="D19" s="65">
        <v>499</v>
      </c>
      <c r="E19" s="65">
        <v>470.1</v>
      </c>
      <c r="F19" s="65">
        <v>430.8</v>
      </c>
      <c r="G19" s="65">
        <v>468.7</v>
      </c>
      <c r="H19" s="61">
        <f t="shared" si="2"/>
        <v>2329.3000000000002</v>
      </c>
      <c r="I19" s="11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40.5" customHeight="1" thickBot="1">
      <c r="A20" s="35" t="s">
        <v>17</v>
      </c>
      <c r="B20" s="19" t="s">
        <v>18</v>
      </c>
      <c r="C20" s="65">
        <v>423.8</v>
      </c>
      <c r="D20" s="65">
        <v>460.5</v>
      </c>
      <c r="E20" s="65">
        <v>429.5</v>
      </c>
      <c r="F20" s="65">
        <v>388.4</v>
      </c>
      <c r="G20" s="65">
        <v>424.2</v>
      </c>
      <c r="H20" s="61">
        <f t="shared" si="2"/>
        <v>2126.3999999999996</v>
      </c>
      <c r="I20" s="11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31.5" customHeight="1" thickBot="1">
      <c r="A21" s="45" t="s">
        <v>19</v>
      </c>
      <c r="B21" s="46"/>
      <c r="C21" s="66">
        <f>C9+C18+C19</f>
        <v>11110.922522194738</v>
      </c>
      <c r="D21" s="66">
        <f>D9+D18+D19</f>
        <v>12287.9</v>
      </c>
      <c r="E21" s="66">
        <f t="shared" ref="E21:G21" si="3">E9+E18+E19</f>
        <v>13291.8</v>
      </c>
      <c r="F21" s="66">
        <f t="shared" si="3"/>
        <v>14093.609999999999</v>
      </c>
      <c r="G21" s="66">
        <f t="shared" si="3"/>
        <v>15256.400000000001</v>
      </c>
      <c r="H21" s="66">
        <f>SUM(C21:G21)</f>
        <v>66040.632522194734</v>
      </c>
      <c r="I21" s="11"/>
      <c r="J21" s="20"/>
      <c r="K21" s="20"/>
      <c r="L21" s="20"/>
      <c r="M21" s="20"/>
      <c r="N21" s="20"/>
      <c r="O21" s="20"/>
      <c r="P21" s="20"/>
      <c r="Q21" s="20"/>
      <c r="R21" s="20"/>
      <c r="S21" s="20"/>
    </row>
    <row r="22" spans="1:19" ht="15.75" customHeight="1">
      <c r="A22" s="36"/>
      <c r="B22" s="36"/>
      <c r="C22" s="21"/>
      <c r="D22" s="21"/>
      <c r="E22" s="21"/>
      <c r="F22" s="21"/>
      <c r="G22" s="21"/>
      <c r="H22" s="21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19" s="25" customFormat="1" ht="15" customHeight="1">
      <c r="A23" s="36"/>
      <c r="B23" s="36"/>
      <c r="C23" s="67"/>
      <c r="D23" s="67"/>
      <c r="E23" s="67"/>
      <c r="F23" s="67"/>
      <c r="G23" s="67"/>
      <c r="H23" s="21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19" ht="14.25" customHeight="1" thickBot="1">
      <c r="A24" s="37"/>
      <c r="B24" s="38"/>
      <c r="C24" s="68"/>
      <c r="D24" s="22"/>
      <c r="E24" s="22"/>
      <c r="F24" s="22"/>
      <c r="G24" s="22"/>
      <c r="H24" s="22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ht="40.5" customHeight="1" thickBot="1">
      <c r="A25" s="47" t="s">
        <v>22</v>
      </c>
      <c r="B25" s="46"/>
      <c r="C25" s="69">
        <f>C21-C28</f>
        <v>11108.422522194738</v>
      </c>
      <c r="D25" s="69">
        <f t="shared" ref="D25:G25" si="4">D21-D28</f>
        <v>12285.3</v>
      </c>
      <c r="E25" s="69">
        <f t="shared" si="4"/>
        <v>13289.099999999999</v>
      </c>
      <c r="F25" s="69">
        <f t="shared" si="4"/>
        <v>14090.909999999998</v>
      </c>
      <c r="G25" s="69">
        <f t="shared" si="4"/>
        <v>15253.600000000002</v>
      </c>
      <c r="H25" s="69">
        <f>SUM(C25:G25)</f>
        <v>66027.332522194731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19" ht="14.25" customHeight="1">
      <c r="A26" s="37"/>
      <c r="B26" s="39"/>
      <c r="C26" s="40"/>
      <c r="D26" s="40"/>
      <c r="E26" s="40"/>
      <c r="F26" s="24"/>
      <c r="G26" s="24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4.25" customHeight="1">
      <c r="A27" s="43"/>
      <c r="B27" s="43"/>
      <c r="C27" s="43"/>
      <c r="D27" s="43"/>
      <c r="E27" s="43"/>
      <c r="F27" s="43"/>
      <c r="G27" s="43"/>
      <c r="H27" s="4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14.25" customHeight="1">
      <c r="A28" s="41"/>
      <c r="B28" s="41" t="s">
        <v>26</v>
      </c>
      <c r="C28" s="41">
        <v>2.5</v>
      </c>
      <c r="D28" s="41">
        <v>2.6</v>
      </c>
      <c r="E28" s="41">
        <v>2.7</v>
      </c>
      <c r="F28" s="41">
        <v>2.7</v>
      </c>
      <c r="G28" s="41">
        <v>2.8</v>
      </c>
      <c r="H28" s="27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14.25" customHeight="1">
      <c r="A29" s="41"/>
      <c r="B29" s="41"/>
      <c r="C29" s="41"/>
      <c r="D29" s="41"/>
      <c r="E29" s="41"/>
      <c r="F29" s="26"/>
      <c r="G29" s="26"/>
      <c r="H29" s="2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14.25" customHeight="1">
      <c r="A30" s="41"/>
      <c r="B30" s="41"/>
      <c r="C30" s="41"/>
      <c r="D30" s="41"/>
      <c r="E30" s="41"/>
      <c r="F30" s="26"/>
      <c r="G30" s="26"/>
      <c r="H30" s="2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14.25" customHeight="1">
      <c r="A31" s="41"/>
      <c r="B31" s="41"/>
      <c r="C31" s="41"/>
      <c r="D31" s="41"/>
      <c r="E31" s="41"/>
      <c r="F31" s="26"/>
      <c r="G31" s="26"/>
      <c r="H31" s="2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43.35" customHeight="1">
      <c r="A32" s="26"/>
      <c r="B32" s="26"/>
      <c r="C32" s="26"/>
      <c r="D32" s="26"/>
      <c r="E32" s="26"/>
      <c r="F32" s="26"/>
      <c r="G32" s="26"/>
      <c r="H32" s="2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14.2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4.25" customHeigh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14.25" customHeight="1">
      <c r="A35" s="1"/>
      <c r="B35" s="3"/>
      <c r="C35" s="22"/>
      <c r="D35" s="22"/>
      <c r="E35" s="22"/>
      <c r="F35" s="22"/>
      <c r="G35" s="22"/>
      <c r="H35" s="22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ht="14.25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14.25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ht="14.25" customHeigh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14.25" customHeight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ht="14.25" customHeight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ht="14.25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ht="14.25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4.25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ht="14.25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ht="14.25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ht="14.25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ht="14.25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14.2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ht="14.2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ht="14.2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ht="14.2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ht="14.2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ht="14.25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ht="14.25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ht="14.2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1:19" ht="14.25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ht="14.25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ht="14.25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</row>
    <row r="59" spans="1:19" ht="14.25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4.25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ht="14.2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 ht="14.25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14.25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ht="14.2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 ht="14.25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ht="14.25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14.25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14.25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ht="14.25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ht="14.25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ht="14.25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 ht="14.2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14.2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ht="14.2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ht="14.2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 ht="14.2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 ht="14.2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 ht="14.2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 ht="14.2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 ht="14.2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 ht="14.2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ht="14.2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 ht="14.2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 ht="14.2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 ht="14.2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 ht="14.2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1:19" ht="14.2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1:19" ht="14.2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1:19" ht="14.2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1:19" ht="14.2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1:19" ht="14.2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1:19" ht="14.2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</row>
    <row r="93" spans="1:19" ht="14.2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1:19" ht="14.2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spans="1:19" ht="14.2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1:19" ht="14.2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  <row r="97" spans="1:19" ht="14.2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 ht="14.2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 ht="14.2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 ht="14.2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</row>
    <row r="101" spans="1:19" ht="14.2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</row>
    <row r="102" spans="1:19" ht="14.25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1:19" ht="14.25" customHeigh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</row>
    <row r="104" spans="1:19" ht="14.25" customHeight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spans="1:19" ht="14.25" customHeight="1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1:19" ht="14.25" customHeight="1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1:19" ht="14.25" customHeight="1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1:19" ht="14.25" customHeight="1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 ht="14.25" customHeight="1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1:19" ht="14.25" customHeight="1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1:19" ht="14.25" customHeight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 ht="14.25" customHeight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1:19" ht="14.25" customHeight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1:19" ht="14.25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1:19" ht="14.25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1:19" ht="14.25" customHeight="1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1:19" ht="14.25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1:19" ht="14.25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 ht="14.25" customHeight="1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</row>
    <row r="120" spans="1:19" ht="14.25" customHeight="1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  <row r="121" spans="1:19" ht="14.25" customHeight="1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</row>
    <row r="122" spans="1:19" ht="14.25" customHeigh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</row>
    <row r="123" spans="1:19" ht="14.25" customHeight="1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1:19" ht="14.25" customHeight="1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</row>
    <row r="125" spans="1:19" ht="14.25" customHeight="1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</row>
    <row r="126" spans="1:19" ht="14.25" customHeight="1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</row>
    <row r="127" spans="1:19" ht="14.25" customHeight="1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</row>
    <row r="128" spans="1:19" ht="14.25" customHeight="1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</row>
    <row r="129" spans="1:19" ht="14.25" customHeight="1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</row>
    <row r="130" spans="1:19" ht="14.25" customHeight="1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</row>
    <row r="131" spans="1:19" ht="14.25" customHeight="1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</row>
    <row r="132" spans="1:19" ht="14.25" customHeight="1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</row>
    <row r="133" spans="1:19" ht="14.25" customHeight="1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1:19" ht="14.25" customHeight="1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1:19" ht="14.25" customHeight="1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1:19" ht="14.25" customHeight="1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1:19" ht="14.25" customHeight="1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1:19" ht="14.25" customHeight="1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1:19" ht="14.25" customHeight="1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 ht="14.25" customHeight="1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</row>
    <row r="141" spans="1:19" ht="14.25" customHeight="1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1:19" ht="14.25" customHeight="1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</row>
    <row r="143" spans="1:19" ht="14.25" customHeight="1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 ht="14.25" customHeight="1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1:19" ht="14.25" customHeight="1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</row>
    <row r="146" spans="1:19" ht="14.25" customHeight="1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</row>
    <row r="147" spans="1:19" ht="14.25" customHeight="1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</row>
    <row r="148" spans="1:19" ht="14.25" customHeight="1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</row>
    <row r="149" spans="1:19" ht="14.25" customHeight="1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</row>
    <row r="150" spans="1:19" ht="14.25" customHeight="1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</row>
    <row r="151" spans="1:19" ht="14.25" customHeight="1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</row>
    <row r="152" spans="1:19" ht="14.25" customHeight="1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</row>
    <row r="153" spans="1:19" ht="14.25" customHeight="1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</row>
    <row r="154" spans="1:19" ht="14.25" customHeight="1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</row>
    <row r="155" spans="1:19" ht="14.25" customHeight="1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</row>
    <row r="156" spans="1:19" ht="14.25" customHeight="1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</row>
    <row r="157" spans="1:19" ht="14.25" customHeight="1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</row>
    <row r="158" spans="1:19" ht="14.25" customHeight="1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</row>
    <row r="159" spans="1:19" ht="14.25" customHeight="1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</row>
    <row r="160" spans="1:19" ht="14.25" customHeight="1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</row>
    <row r="161" spans="1:19" ht="14.25" customHeight="1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</row>
    <row r="162" spans="1:19" ht="14.25" customHeight="1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</row>
    <row r="163" spans="1:19" ht="14.25" customHeight="1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</row>
    <row r="164" spans="1:19" ht="14.25" customHeight="1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</row>
    <row r="165" spans="1:19" ht="14.25" customHeight="1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</row>
    <row r="166" spans="1:19" ht="14.25" customHeight="1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</row>
    <row r="167" spans="1:19" ht="14.25" customHeight="1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</row>
    <row r="168" spans="1:19" ht="14.25" customHeight="1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</row>
    <row r="169" spans="1:19" ht="14.25" customHeight="1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</row>
    <row r="170" spans="1:19" ht="14.25" customHeight="1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</row>
    <row r="171" spans="1:19" ht="14.25" customHeight="1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</row>
    <row r="172" spans="1:19" ht="14.25" customHeight="1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</row>
    <row r="173" spans="1:19" ht="14.25" customHeight="1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</row>
    <row r="174" spans="1:19" ht="14.25" customHeight="1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</row>
    <row r="175" spans="1:19" ht="14.25" customHeight="1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</row>
    <row r="176" spans="1:19" ht="14.25" customHeight="1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</row>
    <row r="177" spans="1:19" ht="14.25" customHeight="1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</row>
    <row r="178" spans="1:19" ht="14.25" customHeight="1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</row>
    <row r="179" spans="1:19" ht="14.25" customHeight="1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</row>
    <row r="180" spans="1:19" ht="14.25" customHeight="1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</row>
    <row r="181" spans="1:19" ht="14.25" customHeight="1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</row>
    <row r="182" spans="1:19" ht="14.25" customHeight="1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</row>
    <row r="183" spans="1:19" ht="14.25" customHeight="1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</row>
    <row r="184" spans="1:19" ht="14.25" customHeight="1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</row>
    <row r="185" spans="1:19" ht="14.25" customHeight="1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</row>
    <row r="186" spans="1:19" ht="14.25" customHeight="1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</row>
    <row r="187" spans="1:19" ht="14.25" customHeight="1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</row>
    <row r="188" spans="1:19" ht="14.25" customHeight="1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</row>
    <row r="189" spans="1:19" ht="14.25" customHeight="1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</row>
    <row r="190" spans="1:19" ht="14.25" customHeight="1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</row>
    <row r="191" spans="1:19" ht="14.25" customHeight="1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</row>
    <row r="192" spans="1:19" ht="14.25" customHeight="1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</row>
    <row r="193" spans="1:19" ht="14.25" customHeight="1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</row>
    <row r="194" spans="1:19" ht="14.25" customHeight="1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</row>
    <row r="195" spans="1:19" ht="14.25" customHeight="1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</row>
    <row r="196" spans="1:19" ht="14.25" customHeight="1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</row>
    <row r="197" spans="1:19" ht="14.25" customHeight="1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</row>
    <row r="198" spans="1:19" ht="14.25" customHeight="1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</row>
    <row r="199" spans="1:19" ht="14.25" customHeight="1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</row>
    <row r="200" spans="1:19" ht="14.25" customHeight="1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</row>
    <row r="201" spans="1:19" ht="14.25" customHeight="1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</row>
    <row r="202" spans="1:19" ht="14.25" customHeight="1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</row>
    <row r="203" spans="1:19" ht="14.25" customHeight="1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ht="14.25" customHeight="1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</row>
    <row r="205" spans="1:19" ht="14.25" customHeight="1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</row>
    <row r="206" spans="1:19" ht="14.25" customHeight="1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</row>
    <row r="207" spans="1:19" ht="14.25" customHeight="1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</row>
    <row r="208" spans="1:19" ht="14.25" customHeight="1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</row>
    <row r="209" spans="1:19" ht="14.25" customHeight="1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</row>
    <row r="210" spans="1:19" ht="14.25" customHeight="1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</row>
    <row r="211" spans="1:19" ht="14.25" customHeight="1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</row>
    <row r="212" spans="1:19" ht="14.25" customHeight="1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</row>
    <row r="213" spans="1:19" ht="14.25" customHeight="1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</row>
    <row r="214" spans="1:19" ht="14.25" customHeight="1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</row>
    <row r="215" spans="1:19" ht="14.25" customHeight="1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</row>
    <row r="216" spans="1:19" ht="14.25" customHeight="1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</row>
    <row r="217" spans="1:19" ht="14.25" customHeight="1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</row>
    <row r="218" spans="1:19" ht="14.25" customHeight="1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</row>
    <row r="219" spans="1:19" ht="14.25" customHeight="1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</row>
    <row r="220" spans="1:19" ht="14.25" customHeight="1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</row>
    <row r="221" spans="1:19" ht="14.25" customHeight="1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</row>
    <row r="222" spans="1:19" ht="14.25" customHeight="1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</row>
    <row r="223" spans="1:19" ht="14.25" customHeight="1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</row>
    <row r="224" spans="1:19" ht="14.25" customHeight="1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</row>
    <row r="225" spans="1:19" ht="14.25" customHeight="1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</row>
    <row r="226" spans="1:19" ht="14.25" customHeight="1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</row>
    <row r="227" spans="1:19" ht="14.25" customHeight="1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</row>
    <row r="228" spans="1:19" ht="14.25" customHeight="1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</row>
    <row r="229" spans="1:19" ht="14.25" customHeight="1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</row>
    <row r="230" spans="1:19" ht="14.25" customHeight="1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</row>
    <row r="231" spans="1:19" ht="14.25" customHeight="1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</row>
    <row r="232" spans="1:19" ht="14.25" customHeight="1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</row>
    <row r="233" spans="1:19" ht="14.25" customHeight="1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</row>
    <row r="234" spans="1:19" ht="14.25" customHeight="1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</row>
    <row r="235" spans="1:19" ht="14.25" customHeight="1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</row>
    <row r="236" spans="1:19" ht="14.25" customHeight="1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</row>
    <row r="237" spans="1:19" ht="14.25" customHeight="1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</row>
    <row r="238" spans="1:19" ht="14.25" customHeight="1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</row>
    <row r="239" spans="1:19" ht="14.25" customHeight="1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</row>
    <row r="240" spans="1:19" ht="14.25" customHeight="1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</row>
    <row r="241" spans="1:19" ht="14.25" customHeight="1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</row>
    <row r="242" spans="1:19" ht="14.25" customHeight="1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</row>
    <row r="243" spans="1:19" ht="14.25" customHeight="1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</row>
    <row r="244" spans="1:19" ht="14.25" customHeight="1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</row>
    <row r="245" spans="1:19" ht="14.25" customHeight="1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</row>
    <row r="246" spans="1:19" ht="14.25" customHeight="1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</row>
    <row r="247" spans="1:19" ht="14.25" customHeight="1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</row>
    <row r="248" spans="1:19" ht="14.25" customHeight="1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</row>
    <row r="249" spans="1:19" ht="14.25" customHeight="1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</row>
    <row r="250" spans="1:19" ht="14.25" customHeight="1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</row>
    <row r="251" spans="1:19" ht="14.25" customHeight="1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</row>
    <row r="252" spans="1:19" ht="14.25" customHeight="1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</row>
    <row r="253" spans="1:19" ht="14.25" customHeight="1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</row>
    <row r="254" spans="1:19" ht="14.25" customHeight="1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</row>
    <row r="255" spans="1:19" ht="14.25" customHeight="1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</row>
    <row r="256" spans="1:19" ht="14.25" customHeight="1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</row>
    <row r="257" spans="1:19" ht="14.25" customHeight="1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</row>
    <row r="258" spans="1:19" ht="14.25" customHeight="1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</row>
    <row r="259" spans="1:19" ht="14.25" customHeight="1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</row>
    <row r="260" spans="1:19" ht="14.25" customHeight="1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</row>
    <row r="261" spans="1:19" ht="14.25" customHeight="1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</row>
    <row r="262" spans="1:19" ht="14.25" customHeight="1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</row>
    <row r="263" spans="1:19" ht="14.25" customHeight="1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</row>
    <row r="264" spans="1:19" ht="14.25" customHeight="1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</row>
    <row r="265" spans="1:19" ht="14.25" customHeight="1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</row>
    <row r="266" spans="1:19" ht="14.25" customHeight="1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</row>
    <row r="267" spans="1:19" ht="14.25" customHeight="1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</row>
    <row r="268" spans="1:19" ht="14.25" customHeight="1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</row>
    <row r="269" spans="1:19" ht="14.25" customHeight="1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</row>
    <row r="270" spans="1:19" ht="14.25" customHeight="1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</row>
    <row r="271" spans="1:19" ht="14.25" customHeight="1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</row>
    <row r="272" spans="1:19" ht="14.25" customHeight="1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</row>
    <row r="273" spans="1:19" ht="14.25" customHeight="1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</row>
    <row r="274" spans="1:19" ht="14.25" customHeight="1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</row>
    <row r="275" spans="1:19" ht="14.25" customHeight="1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</row>
    <row r="276" spans="1:19" ht="14.25" customHeight="1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</row>
    <row r="277" spans="1:19" ht="14.25" customHeight="1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</row>
    <row r="278" spans="1:19" ht="14.25" customHeight="1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</row>
    <row r="279" spans="1:19" ht="14.25" customHeight="1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</row>
    <row r="280" spans="1:19" ht="14.25" customHeight="1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</row>
    <row r="281" spans="1:19" ht="14.25" customHeight="1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</row>
    <row r="282" spans="1:19" ht="14.25" customHeight="1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</row>
    <row r="283" spans="1:19" ht="14.25" customHeight="1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</row>
    <row r="284" spans="1:19" ht="14.25" customHeight="1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</row>
    <row r="285" spans="1:19" ht="14.25" customHeight="1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</row>
    <row r="286" spans="1:19" ht="14.25" customHeight="1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</row>
    <row r="287" spans="1:19" ht="14.25" customHeight="1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</row>
    <row r="288" spans="1:19" ht="14.25" customHeight="1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</row>
    <row r="289" spans="1:19" ht="14.25" customHeight="1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</row>
    <row r="290" spans="1:19" ht="14.25" customHeight="1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</row>
    <row r="291" spans="1:19" ht="14.25" customHeight="1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</row>
    <row r="292" spans="1:19" ht="14.25" customHeight="1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</row>
    <row r="293" spans="1:19" ht="14.25" customHeight="1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</row>
    <row r="294" spans="1:19" ht="14.25" customHeight="1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</row>
    <row r="295" spans="1:19" ht="14.25" customHeight="1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</row>
    <row r="296" spans="1:19" ht="14.25" customHeight="1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</row>
    <row r="297" spans="1:19" ht="14.25" customHeight="1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</row>
    <row r="298" spans="1:19" ht="14.25" customHeight="1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</row>
    <row r="299" spans="1:19" ht="14.25" customHeight="1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</row>
    <row r="300" spans="1:19" ht="14.25" customHeight="1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</row>
    <row r="301" spans="1:19" ht="14.25" customHeight="1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</row>
    <row r="302" spans="1:19" ht="14.25" customHeight="1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</row>
    <row r="303" spans="1:19" ht="14.25" customHeight="1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</row>
    <row r="304" spans="1:19" ht="14.25" customHeight="1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</row>
    <row r="305" spans="1:19" ht="14.25" customHeight="1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</row>
    <row r="306" spans="1:19" ht="14.25" customHeight="1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</row>
    <row r="307" spans="1:19" ht="14.25" customHeight="1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</row>
    <row r="308" spans="1:19" ht="14.25" customHeight="1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</row>
    <row r="309" spans="1:19" ht="14.25" customHeight="1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</row>
    <row r="310" spans="1:19" ht="14.25" customHeight="1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</row>
    <row r="311" spans="1:19" ht="14.25" customHeight="1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</row>
    <row r="312" spans="1:19" ht="14.25" customHeight="1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</row>
    <row r="313" spans="1:19" ht="14.25" customHeight="1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</row>
    <row r="314" spans="1:19" ht="14.25" customHeight="1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</row>
    <row r="315" spans="1:19" ht="14.25" customHeight="1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</row>
    <row r="316" spans="1:19" ht="14.25" customHeight="1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</row>
    <row r="317" spans="1:19" ht="14.25" customHeight="1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</row>
    <row r="318" spans="1:19" ht="14.25" customHeight="1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</row>
    <row r="319" spans="1:19" ht="14.25" customHeight="1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</row>
    <row r="320" spans="1:19" ht="14.25" customHeight="1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</row>
    <row r="321" spans="1:19" ht="14.25" customHeight="1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</row>
    <row r="322" spans="1:19" ht="14.25" customHeight="1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</row>
    <row r="323" spans="1:19" ht="14.25" customHeight="1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</row>
    <row r="324" spans="1:19" ht="14.25" customHeight="1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</row>
    <row r="325" spans="1:19" ht="14.25" customHeight="1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</row>
    <row r="326" spans="1:19" ht="14.25" customHeight="1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</row>
    <row r="327" spans="1:19" ht="14.25" customHeight="1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</row>
    <row r="328" spans="1:19" ht="14.25" customHeight="1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</row>
    <row r="329" spans="1:19" ht="14.25" customHeight="1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</row>
    <row r="330" spans="1:19" ht="14.25" customHeight="1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</row>
    <row r="331" spans="1:19" ht="14.25" customHeight="1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</row>
    <row r="332" spans="1:19" ht="14.25" customHeight="1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</row>
    <row r="333" spans="1:19" ht="14.25" customHeight="1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</row>
    <row r="334" spans="1:19" ht="14.25" customHeight="1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</row>
    <row r="335" spans="1:19" ht="14.25" customHeight="1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</row>
    <row r="336" spans="1:19" ht="14.25" customHeight="1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</row>
    <row r="337" spans="1:19" ht="14.25" customHeight="1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</row>
    <row r="338" spans="1:19" ht="14.25" customHeight="1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</row>
    <row r="339" spans="1:19" ht="14.25" customHeight="1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</row>
    <row r="340" spans="1:19" ht="14.25" customHeight="1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</row>
    <row r="341" spans="1:19" ht="14.25" customHeight="1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</row>
    <row r="342" spans="1:19" ht="14.25" customHeight="1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</row>
    <row r="343" spans="1:19" ht="14.25" customHeight="1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</row>
    <row r="344" spans="1:19" ht="14.25" customHeight="1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</row>
    <row r="345" spans="1:19" ht="14.25" customHeight="1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</row>
    <row r="346" spans="1:19" ht="14.25" customHeight="1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</row>
    <row r="347" spans="1:19" ht="14.25" customHeight="1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</row>
    <row r="348" spans="1:19" ht="14.25" customHeight="1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</row>
    <row r="349" spans="1:19" ht="14.25" customHeight="1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</row>
    <row r="350" spans="1:19" ht="14.25" customHeight="1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</row>
    <row r="351" spans="1:19" ht="14.25" customHeight="1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</row>
    <row r="352" spans="1:19" ht="14.25" customHeight="1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</row>
    <row r="353" spans="1:19" ht="14.25" customHeight="1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</row>
    <row r="354" spans="1:19" ht="14.25" customHeight="1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</row>
    <row r="355" spans="1:19" ht="14.25" customHeight="1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</row>
    <row r="356" spans="1:19" ht="14.25" customHeight="1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</row>
    <row r="357" spans="1:19" ht="14.25" customHeight="1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</row>
    <row r="358" spans="1:19" ht="14.25" customHeight="1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</row>
    <row r="359" spans="1:19" ht="14.25" customHeight="1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</row>
    <row r="360" spans="1:19" ht="14.25" customHeight="1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</row>
    <row r="361" spans="1:19" ht="14.25" customHeight="1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</row>
    <row r="362" spans="1:19" ht="14.25" customHeight="1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</row>
    <row r="363" spans="1:19" ht="14.25" customHeight="1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</row>
    <row r="364" spans="1:19" ht="14.25" customHeight="1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</row>
    <row r="365" spans="1:19" ht="14.25" customHeight="1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</row>
    <row r="366" spans="1:19" ht="14.25" customHeight="1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</row>
    <row r="367" spans="1:19" ht="14.25" customHeight="1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</row>
    <row r="368" spans="1:19" ht="14.25" customHeight="1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</row>
    <row r="369" spans="1:19" ht="14.25" customHeight="1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</row>
    <row r="370" spans="1:19" ht="14.25" customHeight="1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</row>
    <row r="371" spans="1:19" ht="14.25" customHeight="1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</row>
    <row r="372" spans="1:19" ht="14.25" customHeight="1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</row>
    <row r="373" spans="1:19" ht="14.25" customHeight="1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</row>
    <row r="374" spans="1:19" ht="14.25" customHeight="1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</row>
    <row r="375" spans="1:19" ht="14.25" customHeight="1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</row>
    <row r="376" spans="1:19" ht="14.25" customHeight="1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</row>
    <row r="377" spans="1:19" ht="14.25" customHeight="1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</row>
    <row r="378" spans="1:19" ht="14.25" customHeight="1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</row>
    <row r="379" spans="1:19" ht="14.25" customHeight="1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</row>
    <row r="380" spans="1:19" ht="14.25" customHeight="1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</row>
    <row r="381" spans="1:19" ht="14.25" customHeight="1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</row>
    <row r="382" spans="1:19" ht="14.25" customHeight="1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</row>
    <row r="383" spans="1:19" ht="14.25" customHeight="1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</row>
    <row r="384" spans="1:19" ht="14.25" customHeight="1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</row>
    <row r="385" spans="1:19" ht="14.25" customHeight="1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</row>
    <row r="386" spans="1:19" ht="14.25" customHeight="1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</row>
    <row r="387" spans="1:19" ht="14.25" customHeight="1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</row>
    <row r="388" spans="1:19" ht="14.25" customHeight="1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</row>
    <row r="389" spans="1:19" ht="14.25" customHeight="1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</row>
    <row r="390" spans="1:19" ht="14.25" customHeight="1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</row>
    <row r="391" spans="1:19" ht="14.25" customHeight="1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</row>
    <row r="392" spans="1:19" ht="14.25" customHeight="1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</row>
    <row r="393" spans="1:19" ht="14.25" customHeight="1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</row>
    <row r="394" spans="1:19" ht="14.25" customHeight="1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</row>
    <row r="395" spans="1:19" ht="14.25" customHeight="1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</row>
    <row r="396" spans="1:19" ht="14.25" customHeight="1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</row>
    <row r="397" spans="1:19" ht="14.25" customHeight="1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</row>
    <row r="398" spans="1:19" ht="14.25" customHeight="1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</row>
    <row r="399" spans="1:19" ht="14.25" customHeight="1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</row>
    <row r="400" spans="1:19" ht="14.25" customHeight="1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</row>
    <row r="401" spans="1:19" ht="14.25" customHeight="1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</row>
    <row r="402" spans="1:19" ht="14.25" customHeight="1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</row>
    <row r="403" spans="1:19" ht="14.25" customHeight="1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</row>
    <row r="404" spans="1:19" ht="14.25" customHeight="1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</row>
    <row r="405" spans="1:19" ht="14.25" customHeight="1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</row>
    <row r="406" spans="1:19" ht="14.25" customHeight="1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</row>
    <row r="407" spans="1:19" ht="14.25" customHeight="1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</row>
    <row r="408" spans="1:19" ht="14.25" customHeight="1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</row>
    <row r="409" spans="1:19" ht="14.25" customHeight="1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</row>
    <row r="410" spans="1:19" ht="14.25" customHeight="1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</row>
    <row r="411" spans="1:19" ht="14.25" customHeight="1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</row>
    <row r="412" spans="1:19" ht="14.25" customHeight="1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</row>
    <row r="413" spans="1:19" ht="14.25" customHeight="1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</row>
    <row r="414" spans="1:19" ht="14.25" customHeight="1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</row>
    <row r="415" spans="1:19" ht="14.25" customHeight="1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</row>
    <row r="416" spans="1:19" ht="14.25" customHeight="1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</row>
    <row r="417" spans="1:19" ht="14.25" customHeight="1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</row>
    <row r="418" spans="1:19" ht="14.25" customHeight="1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</row>
    <row r="419" spans="1:19" ht="14.25" customHeight="1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</row>
    <row r="420" spans="1:19" ht="14.25" customHeight="1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</row>
    <row r="421" spans="1:19" ht="14.25" customHeight="1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</row>
    <row r="422" spans="1:19" ht="14.25" customHeight="1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</row>
    <row r="423" spans="1:19" ht="14.25" customHeight="1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</row>
    <row r="424" spans="1:19" ht="14.25" customHeight="1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</row>
    <row r="425" spans="1:19" ht="14.25" customHeight="1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</row>
    <row r="426" spans="1:19" ht="14.25" customHeight="1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</row>
    <row r="427" spans="1:19" ht="14.25" customHeight="1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</row>
    <row r="428" spans="1:19" ht="14.25" customHeight="1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</row>
    <row r="429" spans="1:19" ht="14.25" customHeight="1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</row>
    <row r="430" spans="1:19" ht="14.25" customHeight="1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</row>
    <row r="431" spans="1:19" ht="14.25" customHeight="1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</row>
    <row r="432" spans="1:19" ht="14.25" customHeight="1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</row>
    <row r="433" spans="1:19" ht="14.25" customHeight="1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</row>
    <row r="434" spans="1:19" ht="14.25" customHeight="1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</row>
    <row r="435" spans="1:19" ht="14.25" customHeight="1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</row>
    <row r="436" spans="1:19" ht="14.25" customHeight="1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</row>
    <row r="437" spans="1:19" ht="14.25" customHeight="1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</row>
    <row r="438" spans="1:19" ht="14.25" customHeight="1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</row>
    <row r="439" spans="1:19" ht="14.25" customHeight="1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</row>
    <row r="440" spans="1:19" ht="14.25" customHeight="1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</row>
    <row r="441" spans="1:19" ht="14.25" customHeight="1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</row>
    <row r="442" spans="1:19" ht="14.25" customHeight="1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</row>
    <row r="443" spans="1:19" ht="14.25" customHeight="1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</row>
    <row r="444" spans="1:19" ht="14.25" customHeight="1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</row>
    <row r="445" spans="1:19" ht="14.25" customHeight="1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</row>
    <row r="446" spans="1:19" ht="14.25" customHeight="1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</row>
    <row r="447" spans="1:19" ht="14.25" customHeight="1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</row>
    <row r="448" spans="1:19" ht="14.25" customHeight="1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</row>
    <row r="449" spans="1:19" ht="14.25" customHeight="1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</row>
    <row r="450" spans="1:19" ht="14.25" customHeight="1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</row>
    <row r="451" spans="1:19" ht="14.25" customHeight="1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</row>
    <row r="452" spans="1:19" ht="14.25" customHeight="1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</row>
    <row r="453" spans="1:19" ht="14.25" customHeight="1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</row>
    <row r="454" spans="1:19" ht="14.25" customHeight="1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</row>
    <row r="455" spans="1:19" ht="14.25" customHeight="1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</row>
    <row r="456" spans="1:19" ht="14.25" customHeight="1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</row>
    <row r="457" spans="1:19" ht="14.25" customHeight="1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</row>
    <row r="458" spans="1:19" ht="14.25" customHeight="1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</row>
    <row r="459" spans="1:19" ht="14.25" customHeight="1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</row>
    <row r="460" spans="1:19" ht="14.25" customHeight="1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</row>
    <row r="461" spans="1:19" ht="14.25" customHeight="1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</row>
    <row r="462" spans="1:19" ht="14.25" customHeight="1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</row>
    <row r="463" spans="1:19" ht="14.25" customHeight="1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</row>
    <row r="464" spans="1:19" ht="14.25" customHeight="1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</row>
    <row r="465" spans="1:19" ht="14.25" customHeight="1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</row>
    <row r="466" spans="1:19" ht="14.25" customHeight="1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</row>
    <row r="467" spans="1:19" ht="14.25" customHeight="1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</row>
    <row r="468" spans="1:19" ht="14.25" customHeight="1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</row>
    <row r="469" spans="1:19" ht="14.25" customHeight="1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</row>
    <row r="470" spans="1:19" ht="14.25" customHeight="1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</row>
    <row r="471" spans="1:19" ht="14.25" customHeight="1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</row>
    <row r="472" spans="1:19" ht="14.25" customHeight="1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</row>
    <row r="473" spans="1:19" ht="14.25" customHeight="1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</row>
    <row r="474" spans="1:19" ht="14.25" customHeight="1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</row>
    <row r="475" spans="1:19" ht="14.25" customHeight="1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</row>
    <row r="476" spans="1:19" ht="14.25" customHeight="1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</row>
    <row r="477" spans="1:19" ht="14.25" customHeight="1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</row>
    <row r="478" spans="1:19" ht="14.25" customHeight="1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</row>
    <row r="479" spans="1:19" ht="14.25" customHeight="1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</row>
    <row r="480" spans="1:19" ht="14.25" customHeight="1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</row>
    <row r="481" spans="1:19" ht="14.25" customHeight="1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</row>
    <row r="482" spans="1:19" ht="14.25" customHeight="1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</row>
    <row r="483" spans="1:19" ht="14.25" customHeight="1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</row>
    <row r="484" spans="1:19" ht="14.25" customHeight="1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</row>
    <row r="485" spans="1:19" ht="14.25" customHeight="1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</row>
    <row r="486" spans="1:19" ht="14.25" customHeight="1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</row>
    <row r="487" spans="1:19" ht="14.25" customHeight="1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</row>
    <row r="488" spans="1:19" ht="14.25" customHeight="1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</row>
    <row r="489" spans="1:19" ht="14.25" customHeight="1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</row>
    <row r="490" spans="1:19" ht="14.25" customHeight="1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</row>
    <row r="491" spans="1:19" ht="14.25" customHeight="1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</row>
    <row r="492" spans="1:19" ht="14.25" customHeight="1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</row>
    <row r="493" spans="1:19" ht="14.25" customHeight="1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</row>
    <row r="494" spans="1:19" ht="14.25" customHeight="1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</row>
    <row r="495" spans="1:19" ht="14.25" customHeight="1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</row>
    <row r="496" spans="1:19" ht="14.25" customHeight="1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</row>
    <row r="497" spans="1:19" ht="14.25" customHeight="1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</row>
    <row r="498" spans="1:19" ht="14.25" customHeight="1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</row>
    <row r="499" spans="1:19" ht="14.25" customHeight="1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</row>
    <row r="500" spans="1:19" ht="14.25" customHeight="1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</row>
    <row r="501" spans="1:19" ht="14.25" customHeight="1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</row>
    <row r="502" spans="1:19" ht="14.25" customHeight="1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</row>
    <row r="503" spans="1:19" ht="14.25" customHeight="1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</row>
    <row r="504" spans="1:19" ht="14.25" customHeight="1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</row>
    <row r="505" spans="1:19" ht="14.25" customHeight="1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</row>
    <row r="506" spans="1:19" ht="14.25" customHeight="1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</row>
    <row r="507" spans="1:19" ht="14.25" customHeight="1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</row>
    <row r="508" spans="1:19" ht="14.25" customHeight="1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</row>
    <row r="509" spans="1:19" ht="14.25" customHeight="1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</row>
    <row r="510" spans="1:19" ht="14.25" customHeight="1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</row>
    <row r="511" spans="1:19" ht="14.25" customHeight="1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</row>
    <row r="512" spans="1:19" ht="14.25" customHeight="1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</row>
    <row r="513" spans="1:19" ht="14.25" customHeight="1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</row>
    <row r="514" spans="1:19" ht="14.25" customHeight="1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</row>
    <row r="515" spans="1:19" ht="14.25" customHeight="1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</row>
    <row r="516" spans="1:19" ht="14.25" customHeight="1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</row>
    <row r="517" spans="1:19" ht="14.25" customHeight="1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</row>
    <row r="518" spans="1:19" ht="14.25" customHeight="1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</row>
    <row r="519" spans="1:19" ht="14.25" customHeight="1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</row>
    <row r="520" spans="1:19" ht="14.25" customHeight="1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</row>
    <row r="521" spans="1:19" ht="14.25" customHeight="1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</row>
    <row r="522" spans="1:19" ht="14.25" customHeight="1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</row>
    <row r="523" spans="1:19" ht="14.25" customHeight="1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</row>
    <row r="524" spans="1:19" ht="14.25" customHeight="1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</row>
    <row r="525" spans="1:19" ht="14.25" customHeight="1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</row>
    <row r="526" spans="1:19" ht="14.25" customHeight="1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</row>
    <row r="527" spans="1:19" ht="14.25" customHeight="1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</row>
    <row r="528" spans="1:19" ht="14.25" customHeight="1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</row>
    <row r="529" spans="1:19" ht="14.25" customHeight="1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</row>
    <row r="530" spans="1:19" ht="14.25" customHeight="1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</row>
    <row r="531" spans="1:19" ht="14.25" customHeight="1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</row>
    <row r="532" spans="1:19" ht="14.25" customHeight="1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</row>
    <row r="533" spans="1:19" ht="14.25" customHeight="1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</row>
    <row r="534" spans="1:19" ht="14.25" customHeight="1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</row>
    <row r="535" spans="1:19" ht="14.25" customHeight="1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</row>
    <row r="536" spans="1:19" ht="14.25" customHeight="1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</row>
    <row r="537" spans="1:19" ht="14.25" customHeight="1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</row>
    <row r="538" spans="1:19" ht="14.25" customHeight="1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</row>
    <row r="539" spans="1:19" ht="14.25" customHeight="1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</row>
    <row r="540" spans="1:19" ht="14.25" customHeight="1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</row>
    <row r="541" spans="1:19" ht="14.25" customHeight="1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</row>
    <row r="542" spans="1:19" ht="14.25" customHeight="1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</row>
    <row r="543" spans="1:19" ht="14.25" customHeight="1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</row>
    <row r="544" spans="1:19" ht="14.25" customHeight="1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</row>
    <row r="545" spans="1:19" ht="14.25" customHeight="1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</row>
    <row r="546" spans="1:19" ht="14.25" customHeight="1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</row>
    <row r="547" spans="1:19" ht="14.25" customHeight="1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</row>
    <row r="548" spans="1:19" ht="14.25" customHeight="1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</row>
    <row r="549" spans="1:19" ht="14.25" customHeight="1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</row>
    <row r="550" spans="1:19" ht="14.25" customHeight="1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</row>
    <row r="551" spans="1:19" ht="14.25" customHeight="1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</row>
    <row r="552" spans="1:19" ht="14.25" customHeight="1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</row>
    <row r="553" spans="1:19" ht="14.25" customHeight="1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</row>
    <row r="554" spans="1:19" ht="14.25" customHeight="1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</row>
    <row r="555" spans="1:19" ht="14.25" customHeight="1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</row>
    <row r="556" spans="1:19" ht="14.25" customHeight="1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</row>
    <row r="557" spans="1:19" ht="14.25" customHeight="1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</row>
    <row r="558" spans="1:19" ht="14.25" customHeight="1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</row>
    <row r="559" spans="1:19" ht="14.25" customHeight="1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</row>
    <row r="560" spans="1:19" ht="14.25" customHeight="1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</row>
    <row r="561" spans="1:19" ht="14.25" customHeight="1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</row>
    <row r="562" spans="1:19" ht="14.25" customHeight="1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</row>
    <row r="563" spans="1:19" ht="14.25" customHeight="1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</row>
    <row r="564" spans="1:19" ht="14.25" customHeight="1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</row>
    <row r="565" spans="1:19" ht="14.25" customHeight="1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</row>
    <row r="566" spans="1:19" ht="14.25" customHeight="1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</row>
    <row r="567" spans="1:19" ht="14.25" customHeight="1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</row>
    <row r="568" spans="1:19" ht="14.25" customHeight="1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</row>
    <row r="569" spans="1:19" ht="14.25" customHeight="1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</row>
    <row r="570" spans="1:19" ht="14.25" customHeight="1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</row>
    <row r="571" spans="1:19" ht="14.25" customHeight="1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</row>
    <row r="572" spans="1:19" ht="14.25" customHeight="1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</row>
    <row r="573" spans="1:19" ht="14.25" customHeight="1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</row>
    <row r="574" spans="1:19" ht="14.25" customHeight="1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</row>
    <row r="575" spans="1:19" ht="14.25" customHeight="1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</row>
    <row r="576" spans="1:19" ht="14.25" customHeight="1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</row>
    <row r="577" spans="1:19" ht="14.25" customHeight="1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</row>
    <row r="578" spans="1:19" ht="14.25" customHeight="1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</row>
    <row r="579" spans="1:19" ht="14.25" customHeight="1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</row>
    <row r="580" spans="1:19" ht="14.25" customHeight="1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</row>
    <row r="581" spans="1:19" ht="14.25" customHeight="1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</row>
    <row r="582" spans="1:19" ht="14.25" customHeight="1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</row>
    <row r="583" spans="1:19" ht="14.25" customHeight="1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</row>
    <row r="584" spans="1:19" ht="14.25" customHeight="1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</row>
    <row r="585" spans="1:19" ht="14.25" customHeight="1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</row>
    <row r="586" spans="1:19" ht="14.25" customHeight="1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</row>
    <row r="587" spans="1:19" ht="14.25" customHeight="1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</row>
    <row r="588" spans="1:19" ht="14.25" customHeight="1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</row>
    <row r="589" spans="1:19" ht="14.25" customHeight="1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</row>
    <row r="590" spans="1:19" ht="14.25" customHeight="1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</row>
    <row r="591" spans="1:19" ht="14.25" customHeight="1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</row>
    <row r="592" spans="1:19" ht="14.25" customHeight="1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</row>
    <row r="593" spans="1:19" ht="14.25" customHeight="1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</row>
    <row r="594" spans="1:19" ht="14.25" customHeight="1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</row>
    <row r="595" spans="1:19" ht="14.25" customHeight="1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</row>
    <row r="596" spans="1:19" ht="14.25" customHeight="1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</row>
    <row r="597" spans="1:19" ht="14.25" customHeight="1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</row>
    <row r="598" spans="1:19" ht="14.25" customHeight="1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</row>
    <row r="599" spans="1:19" ht="14.25" customHeight="1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</row>
    <row r="600" spans="1:19" ht="14.25" customHeight="1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</row>
    <row r="601" spans="1:19" ht="14.25" customHeight="1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</row>
    <row r="602" spans="1:19" ht="14.25" customHeight="1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</row>
    <row r="603" spans="1:19" ht="14.25" customHeight="1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</row>
    <row r="604" spans="1:19" ht="14.25" customHeight="1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</row>
    <row r="605" spans="1:19" ht="14.25" customHeight="1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</row>
    <row r="606" spans="1:19" ht="14.25" customHeight="1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</row>
    <row r="607" spans="1:19" ht="14.25" customHeight="1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</row>
    <row r="608" spans="1:19" ht="14.25" customHeight="1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</row>
    <row r="609" spans="1:19" ht="14.25" customHeight="1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</row>
    <row r="610" spans="1:19" ht="14.25" customHeight="1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</row>
    <row r="611" spans="1:19" ht="14.25" customHeight="1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</row>
    <row r="612" spans="1:19" ht="14.25" customHeight="1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</row>
    <row r="613" spans="1:19" ht="14.25" customHeight="1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</row>
    <row r="614" spans="1:19" ht="14.25" customHeight="1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</row>
    <row r="615" spans="1:19" ht="14.25" customHeight="1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</row>
    <row r="616" spans="1:19" ht="14.25" customHeight="1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</row>
    <row r="617" spans="1:19" ht="14.25" customHeight="1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</row>
    <row r="618" spans="1:19" ht="14.25" customHeight="1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</row>
    <row r="619" spans="1:19" ht="14.25" customHeight="1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</row>
    <row r="620" spans="1:19" ht="14.25" customHeight="1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</row>
    <row r="621" spans="1:19" ht="14.25" customHeight="1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</row>
    <row r="622" spans="1:19" ht="14.25" customHeight="1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</row>
    <row r="623" spans="1:19" ht="14.25" customHeight="1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</row>
    <row r="624" spans="1:19" ht="14.25" customHeight="1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</row>
    <row r="625" spans="1:19" ht="14.25" customHeight="1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</row>
    <row r="626" spans="1:19" ht="14.25" customHeight="1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</row>
    <row r="627" spans="1:19" ht="14.25" customHeight="1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</row>
    <row r="628" spans="1:19" ht="14.25" customHeight="1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</row>
    <row r="629" spans="1:19" ht="14.25" customHeight="1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</row>
    <row r="630" spans="1:19" ht="14.25" customHeight="1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</row>
    <row r="631" spans="1:19" ht="14.25" customHeight="1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</row>
    <row r="632" spans="1:19" ht="14.25" customHeight="1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</row>
    <row r="633" spans="1:19" ht="14.25" customHeight="1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</row>
    <row r="634" spans="1:19" ht="14.25" customHeight="1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</row>
    <row r="635" spans="1:19" ht="14.25" customHeight="1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</row>
    <row r="636" spans="1:19" ht="14.25" customHeight="1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</row>
    <row r="637" spans="1:19" ht="14.25" customHeight="1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</row>
    <row r="638" spans="1:19" ht="14.25" customHeight="1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</row>
    <row r="639" spans="1:19" ht="14.25" customHeight="1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</row>
    <row r="640" spans="1:19" ht="14.25" customHeight="1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</row>
    <row r="641" spans="1:19" ht="14.25" customHeight="1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</row>
    <row r="642" spans="1:19" ht="14.25" customHeight="1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</row>
    <row r="643" spans="1:19" ht="14.25" customHeight="1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</row>
    <row r="644" spans="1:19" ht="14.25" customHeight="1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</row>
    <row r="645" spans="1:19" ht="14.25" customHeight="1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</row>
    <row r="646" spans="1:19" ht="14.25" customHeight="1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</row>
    <row r="647" spans="1:19" ht="14.25" customHeight="1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</row>
    <row r="648" spans="1:19" ht="14.25" customHeight="1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</row>
    <row r="649" spans="1:19" ht="14.25" customHeight="1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</row>
    <row r="650" spans="1:19" ht="14.25" customHeight="1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</row>
    <row r="651" spans="1:19" ht="14.25" customHeight="1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</row>
    <row r="652" spans="1:19" ht="14.25" customHeight="1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</row>
    <row r="653" spans="1:19" ht="14.25" customHeight="1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</row>
    <row r="654" spans="1:19" ht="14.25" customHeight="1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</row>
    <row r="655" spans="1:19" ht="14.25" customHeight="1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</row>
    <row r="656" spans="1:19" ht="14.25" customHeight="1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</row>
    <row r="657" spans="1:19" ht="14.25" customHeight="1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</row>
    <row r="658" spans="1:19" ht="14.25" customHeight="1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</row>
    <row r="659" spans="1:19" ht="14.25" customHeight="1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</row>
    <row r="660" spans="1:19" ht="14.25" customHeight="1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</row>
    <row r="661" spans="1:19" ht="14.25" customHeight="1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</row>
    <row r="662" spans="1:19" ht="14.25" customHeight="1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</row>
    <row r="663" spans="1:19" ht="14.25" customHeight="1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</row>
    <row r="664" spans="1:19" ht="14.25" customHeight="1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</row>
    <row r="665" spans="1:19" ht="14.25" customHeight="1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</row>
    <row r="666" spans="1:19" ht="14.25" customHeight="1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</row>
    <row r="667" spans="1:19" ht="14.25" customHeight="1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</row>
    <row r="668" spans="1:19" ht="14.25" customHeight="1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</row>
    <row r="669" spans="1:19" ht="14.25" customHeight="1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</row>
    <row r="670" spans="1:19" ht="14.25" customHeight="1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</row>
    <row r="671" spans="1:19" ht="14.25" customHeight="1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</row>
    <row r="672" spans="1:19" ht="14.25" customHeight="1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</row>
    <row r="673" spans="1:19" ht="14.25" customHeight="1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</row>
    <row r="674" spans="1:19" ht="14.25" customHeight="1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</row>
    <row r="675" spans="1:19" ht="14.25" customHeight="1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</row>
    <row r="676" spans="1:19" ht="14.25" customHeight="1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</row>
    <row r="677" spans="1:19" ht="14.25" customHeight="1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</row>
    <row r="678" spans="1:19" ht="14.25" customHeight="1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</row>
    <row r="679" spans="1:19" ht="14.25" customHeight="1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</row>
    <row r="680" spans="1:19" ht="14.25" customHeight="1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</row>
    <row r="681" spans="1:19" ht="14.25" customHeight="1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</row>
    <row r="682" spans="1:19" ht="14.25" customHeight="1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</row>
    <row r="683" spans="1:19" ht="14.25" customHeight="1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</row>
    <row r="684" spans="1:19" ht="14.25" customHeight="1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</row>
    <row r="685" spans="1:19" ht="14.25" customHeight="1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</row>
    <row r="686" spans="1:19" ht="14.25" customHeight="1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</row>
    <row r="687" spans="1:19" ht="14.25" customHeight="1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</row>
    <row r="688" spans="1:19" ht="14.25" customHeight="1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</row>
    <row r="689" spans="1:19" ht="14.25" customHeight="1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</row>
    <row r="690" spans="1:19" ht="14.25" customHeight="1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</row>
    <row r="691" spans="1:19" ht="14.25" customHeight="1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</row>
    <row r="692" spans="1:19" ht="14.25" customHeight="1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</row>
    <row r="693" spans="1:19" ht="14.25" customHeight="1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</row>
    <row r="694" spans="1:19" ht="14.25" customHeight="1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</row>
    <row r="695" spans="1:19" ht="14.25" customHeight="1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</row>
    <row r="696" spans="1:19" ht="14.25" customHeight="1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</row>
    <row r="697" spans="1:19" ht="14.25" customHeight="1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</row>
    <row r="698" spans="1:19" ht="14.25" customHeight="1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</row>
    <row r="699" spans="1:19" ht="14.25" customHeight="1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</row>
    <row r="700" spans="1:19" ht="14.25" customHeight="1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</row>
    <row r="701" spans="1:19" ht="14.25" customHeight="1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</row>
    <row r="702" spans="1:19" ht="14.25" customHeight="1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</row>
    <row r="703" spans="1:19" ht="14.25" customHeight="1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</row>
    <row r="704" spans="1:19" ht="14.25" customHeight="1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</row>
    <row r="705" spans="1:19" ht="14.25" customHeight="1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</row>
    <row r="706" spans="1:19" ht="14.25" customHeight="1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</row>
    <row r="707" spans="1:19" ht="14.25" customHeight="1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</row>
    <row r="708" spans="1:19" ht="14.25" customHeight="1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</row>
    <row r="709" spans="1:19" ht="14.25" customHeight="1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</row>
    <row r="710" spans="1:19" ht="14.25" customHeight="1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</row>
    <row r="711" spans="1:19" ht="14.25" customHeight="1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</row>
    <row r="712" spans="1:19" ht="14.25" customHeight="1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</row>
    <row r="713" spans="1:19" ht="14.25" customHeight="1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</row>
    <row r="714" spans="1:19" ht="14.25" customHeight="1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</row>
    <row r="715" spans="1:19" ht="14.25" customHeight="1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</row>
    <row r="716" spans="1:19" ht="14.25" customHeight="1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</row>
    <row r="717" spans="1:19" ht="14.25" customHeight="1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</row>
    <row r="718" spans="1:19" ht="14.25" customHeight="1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</row>
    <row r="719" spans="1:19" ht="14.25" customHeight="1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</row>
    <row r="720" spans="1:19" ht="14.25" customHeight="1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</row>
    <row r="721" spans="1:19" ht="14.25" customHeight="1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</row>
    <row r="722" spans="1:19" ht="14.25" customHeight="1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</row>
    <row r="723" spans="1:19" ht="14.25" customHeight="1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</row>
    <row r="724" spans="1:19" ht="14.25" customHeight="1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</row>
    <row r="725" spans="1:19" ht="14.25" customHeight="1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</row>
    <row r="726" spans="1:19" ht="14.25" customHeight="1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</row>
    <row r="727" spans="1:19" ht="14.25" customHeight="1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</row>
    <row r="728" spans="1:19" ht="14.25" customHeight="1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</row>
    <row r="729" spans="1:19" ht="14.25" customHeight="1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</row>
    <row r="730" spans="1:19" ht="14.25" customHeight="1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</row>
    <row r="731" spans="1:19" ht="14.25" customHeight="1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</row>
    <row r="732" spans="1:19" ht="14.25" customHeight="1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</row>
    <row r="733" spans="1:19" ht="14.25" customHeight="1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</row>
    <row r="734" spans="1:19" ht="14.25" customHeight="1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</row>
    <row r="735" spans="1:19" ht="14.25" customHeight="1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</row>
    <row r="736" spans="1:19" ht="14.25" customHeight="1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</row>
    <row r="737" spans="1:19" ht="14.25" customHeight="1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</row>
    <row r="738" spans="1:19" ht="14.25" customHeight="1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</row>
    <row r="739" spans="1:19" ht="14.25" customHeight="1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</row>
    <row r="740" spans="1:19" ht="14.25" customHeight="1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</row>
    <row r="741" spans="1:19" ht="14.25" customHeight="1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</row>
    <row r="742" spans="1:19" ht="14.25" customHeight="1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</row>
    <row r="743" spans="1:19" ht="14.25" customHeight="1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</row>
    <row r="744" spans="1:19" ht="14.25" customHeight="1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</row>
    <row r="745" spans="1:19" ht="14.25" customHeight="1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</row>
    <row r="746" spans="1:19" ht="14.25" customHeight="1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</row>
    <row r="747" spans="1:19" ht="14.25" customHeight="1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</row>
    <row r="748" spans="1:19" ht="14.25" customHeight="1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</row>
    <row r="749" spans="1:19" ht="14.25" customHeight="1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</row>
    <row r="750" spans="1:19" ht="14.25" customHeight="1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</row>
    <row r="751" spans="1:19" ht="14.25" customHeight="1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</row>
    <row r="752" spans="1:19" ht="14.25" customHeight="1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</row>
    <row r="753" spans="1:19" ht="14.25" customHeight="1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</row>
    <row r="754" spans="1:19" ht="14.25" customHeight="1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</row>
    <row r="755" spans="1:19" ht="14.25" customHeight="1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</row>
    <row r="756" spans="1:19" ht="14.25" customHeight="1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</row>
    <row r="757" spans="1:19" ht="14.25" customHeight="1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</row>
    <row r="758" spans="1:19" ht="14.25" customHeight="1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</row>
    <row r="759" spans="1:19" ht="14.25" customHeight="1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</row>
    <row r="760" spans="1:19" ht="14.25" customHeight="1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</row>
    <row r="761" spans="1:19" ht="14.25" customHeight="1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</row>
    <row r="762" spans="1:19" ht="14.25" customHeight="1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</row>
    <row r="763" spans="1:19" ht="14.25" customHeight="1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</row>
    <row r="764" spans="1:19" ht="14.25" customHeight="1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</row>
    <row r="765" spans="1:19" ht="14.25" customHeight="1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</row>
    <row r="766" spans="1:19" ht="14.25" customHeight="1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</row>
    <row r="767" spans="1:19" ht="14.25" customHeight="1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</row>
    <row r="768" spans="1:19" ht="14.25" customHeight="1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</row>
    <row r="769" spans="1:19" ht="14.25" customHeight="1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</row>
    <row r="770" spans="1:19" ht="14.25" customHeight="1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</row>
    <row r="771" spans="1:19" ht="14.25" customHeight="1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</row>
    <row r="772" spans="1:19" ht="14.25" customHeight="1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</row>
    <row r="773" spans="1:19" ht="14.25" customHeight="1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</row>
    <row r="774" spans="1:19" ht="14.25" customHeight="1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</row>
    <row r="775" spans="1:19" ht="14.25" customHeight="1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</row>
    <row r="776" spans="1:19" ht="14.25" customHeight="1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</row>
    <row r="777" spans="1:19" ht="14.25" customHeight="1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</row>
    <row r="778" spans="1:19" ht="14.25" customHeight="1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</row>
    <row r="779" spans="1:19" ht="14.25" customHeight="1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</row>
    <row r="780" spans="1:19" ht="14.25" customHeight="1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</row>
    <row r="781" spans="1:19" ht="14.25" customHeight="1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</row>
    <row r="782" spans="1:19" ht="14.25" customHeight="1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</row>
    <row r="783" spans="1:19" ht="14.25" customHeight="1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</row>
    <row r="784" spans="1:19" ht="14.25" customHeight="1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</row>
    <row r="785" spans="1:19" ht="14.25" customHeight="1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</row>
    <row r="786" spans="1:19" ht="14.25" customHeight="1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</row>
    <row r="787" spans="1:19" ht="14.25" customHeight="1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</row>
    <row r="788" spans="1:19" ht="14.25" customHeight="1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</row>
    <row r="789" spans="1:19" ht="14.25" customHeight="1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</row>
    <row r="790" spans="1:19" ht="14.25" customHeight="1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</row>
    <row r="791" spans="1:19" ht="14.25" customHeight="1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</row>
    <row r="792" spans="1:19" ht="14.25" customHeight="1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</row>
    <row r="793" spans="1:19" ht="14.25" customHeight="1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</row>
    <row r="794" spans="1:19" ht="14.25" customHeight="1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</row>
    <row r="795" spans="1:19" ht="14.25" customHeight="1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</row>
    <row r="796" spans="1:19" ht="14.25" customHeight="1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</row>
    <row r="797" spans="1:19" ht="14.25" customHeight="1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</row>
    <row r="798" spans="1:19" ht="14.25" customHeight="1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</row>
    <row r="799" spans="1:19" ht="14.25" customHeight="1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</row>
    <row r="800" spans="1:19" ht="14.25" customHeight="1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</row>
    <row r="801" spans="1:19" ht="14.25" customHeight="1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</row>
    <row r="802" spans="1:19" ht="14.25" customHeight="1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</row>
    <row r="803" spans="1:19" ht="14.25" customHeight="1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</row>
    <row r="804" spans="1:19" ht="14.25" customHeight="1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</row>
    <row r="805" spans="1:19" ht="14.25" customHeight="1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</row>
    <row r="806" spans="1:19" ht="14.25" customHeight="1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</row>
    <row r="807" spans="1:19" ht="14.25" customHeight="1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</row>
    <row r="808" spans="1:19" ht="14.25" customHeight="1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</row>
    <row r="809" spans="1:19" ht="14.25" customHeight="1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</row>
    <row r="810" spans="1:19" ht="14.25" customHeight="1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</row>
    <row r="811" spans="1:19" ht="14.25" customHeight="1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</row>
    <row r="812" spans="1:19" ht="14.25" customHeight="1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</row>
    <row r="813" spans="1:19" ht="14.25" customHeight="1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</row>
    <row r="814" spans="1:19" ht="14.25" customHeight="1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</row>
    <row r="815" spans="1:19" ht="14.25" customHeight="1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</row>
    <row r="816" spans="1:19" ht="14.25" customHeight="1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</row>
    <row r="817" spans="1:19" ht="14.25" customHeight="1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</row>
    <row r="818" spans="1:19" ht="14.25" customHeight="1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</row>
    <row r="819" spans="1:19" ht="14.25" customHeight="1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</row>
    <row r="820" spans="1:19" ht="14.25" customHeight="1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</row>
    <row r="821" spans="1:19" ht="14.25" customHeight="1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</row>
    <row r="822" spans="1:19" ht="14.25" customHeight="1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</row>
    <row r="823" spans="1:19" ht="14.25" customHeight="1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</row>
    <row r="824" spans="1:19" ht="14.25" customHeight="1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</row>
    <row r="825" spans="1:19" ht="14.25" customHeight="1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</row>
    <row r="826" spans="1:19" ht="14.25" customHeight="1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</row>
    <row r="827" spans="1:19" ht="14.25" customHeight="1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</row>
    <row r="828" spans="1:19" ht="14.25" customHeight="1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</row>
    <row r="829" spans="1:19" ht="14.25" customHeight="1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</row>
    <row r="830" spans="1:19" ht="14.25" customHeight="1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</row>
    <row r="831" spans="1:19" ht="14.25" customHeight="1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</row>
    <row r="832" spans="1:19" ht="14.25" customHeight="1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</row>
    <row r="833" spans="1:19" ht="14.25" customHeight="1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</row>
    <row r="834" spans="1:19" ht="14.25" customHeight="1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</row>
    <row r="835" spans="1:19" ht="14.25" customHeight="1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</row>
    <row r="836" spans="1:19" ht="14.25" customHeight="1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</row>
    <row r="837" spans="1:19" ht="14.25" customHeight="1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</row>
    <row r="838" spans="1:19" ht="14.25" customHeight="1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</row>
    <row r="839" spans="1:19" ht="14.25" customHeight="1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</row>
    <row r="840" spans="1:19" ht="14.25" customHeight="1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</row>
    <row r="841" spans="1:19" ht="14.25" customHeight="1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</row>
    <row r="842" spans="1:19" ht="14.25" customHeight="1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</row>
    <row r="843" spans="1:19" ht="14.25" customHeight="1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</row>
    <row r="844" spans="1:19" ht="14.25" customHeight="1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</row>
    <row r="845" spans="1:19" ht="14.25" customHeight="1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</row>
    <row r="846" spans="1:19" ht="14.25" customHeight="1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</row>
    <row r="847" spans="1:19" ht="14.25" customHeight="1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</row>
    <row r="848" spans="1:19" ht="14.25" customHeight="1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</row>
    <row r="849" spans="1:19" ht="14.25" customHeight="1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</row>
    <row r="850" spans="1:19" ht="14.25" customHeight="1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</row>
    <row r="851" spans="1:19" ht="14.25" customHeight="1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</row>
    <row r="852" spans="1:19" ht="14.25" customHeight="1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</row>
    <row r="853" spans="1:19" ht="14.25" customHeight="1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</row>
    <row r="854" spans="1:19" ht="14.25" customHeight="1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</row>
    <row r="855" spans="1:19" ht="14.25" customHeight="1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</row>
    <row r="856" spans="1:19" ht="14.25" customHeight="1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</row>
    <row r="857" spans="1:19" ht="14.25" customHeight="1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</row>
    <row r="858" spans="1:19" ht="14.25" customHeight="1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</row>
    <row r="859" spans="1:19" ht="14.25" customHeight="1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</row>
    <row r="860" spans="1:19" ht="14.25" customHeight="1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</row>
    <row r="861" spans="1:19" ht="14.25" customHeight="1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</row>
    <row r="862" spans="1:19" ht="14.25" customHeight="1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</row>
    <row r="863" spans="1:19" ht="14.25" customHeight="1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</row>
    <row r="864" spans="1:19" ht="14.25" customHeight="1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</row>
    <row r="865" spans="1:19" ht="14.25" customHeight="1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</row>
    <row r="866" spans="1:19" ht="14.25" customHeight="1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</row>
    <row r="867" spans="1:19" ht="14.25" customHeight="1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</row>
    <row r="868" spans="1:19" ht="14.25" customHeight="1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</row>
    <row r="869" spans="1:19" ht="14.25" customHeight="1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</row>
    <row r="870" spans="1:19" ht="14.25" customHeight="1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</row>
    <row r="871" spans="1:19" ht="14.25" customHeight="1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</row>
    <row r="872" spans="1:19" ht="14.25" customHeight="1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</row>
    <row r="873" spans="1:19" ht="14.25" customHeight="1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</row>
    <row r="874" spans="1:19" ht="14.25" customHeight="1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</row>
    <row r="875" spans="1:19" ht="14.25" customHeight="1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</row>
    <row r="876" spans="1:19" ht="14.25" customHeight="1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</row>
    <row r="877" spans="1:19" ht="14.25" customHeight="1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</row>
    <row r="878" spans="1:19" ht="14.25" customHeight="1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</row>
    <row r="879" spans="1:19" ht="14.25" customHeight="1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</row>
    <row r="880" spans="1:19" ht="14.25" customHeight="1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</row>
    <row r="881" spans="1:19" ht="14.25" customHeight="1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</row>
    <row r="882" spans="1:19" ht="14.25" customHeight="1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</row>
    <row r="883" spans="1:19" ht="14.25" customHeight="1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</row>
    <row r="884" spans="1:19" ht="14.25" customHeight="1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</row>
    <row r="885" spans="1:19" ht="14.25" customHeight="1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</row>
    <row r="886" spans="1:19" ht="14.25" customHeight="1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</row>
    <row r="887" spans="1:19" ht="14.25" customHeight="1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</row>
    <row r="888" spans="1:19" ht="14.25" customHeight="1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</row>
    <row r="889" spans="1:19" ht="14.25" customHeight="1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</row>
    <row r="890" spans="1:19" ht="14.25" customHeight="1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</row>
    <row r="891" spans="1:19" ht="14.25" customHeight="1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</row>
    <row r="892" spans="1:19" ht="14.25" customHeight="1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</row>
    <row r="893" spans="1:19" ht="14.25" customHeight="1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</row>
    <row r="894" spans="1:19" ht="14.25" customHeight="1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</row>
    <row r="895" spans="1:19" ht="14.25" customHeight="1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</row>
    <row r="896" spans="1:19" ht="14.25" customHeight="1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</row>
    <row r="897" spans="1:19" ht="14.25" customHeight="1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</row>
    <row r="898" spans="1:19" ht="14.25" customHeight="1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</row>
    <row r="899" spans="1:19" ht="14.25" customHeight="1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</row>
    <row r="900" spans="1:19" ht="14.25" customHeight="1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</row>
    <row r="901" spans="1:19" ht="14.25" customHeight="1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</row>
    <row r="902" spans="1:19" ht="14.25" customHeight="1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</row>
    <row r="903" spans="1:19" ht="14.25" customHeight="1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</row>
    <row r="904" spans="1:19" ht="14.25" customHeight="1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</row>
    <row r="905" spans="1:19" ht="14.25" customHeight="1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</row>
    <row r="906" spans="1:19" ht="14.25" customHeight="1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</row>
    <row r="907" spans="1:19" ht="14.25" customHeight="1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</row>
    <row r="908" spans="1:19" ht="14.25" customHeight="1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</row>
    <row r="909" spans="1:19" ht="14.25" customHeight="1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</row>
    <row r="910" spans="1:19" ht="14.25" customHeight="1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</row>
    <row r="911" spans="1:19" ht="14.25" customHeight="1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</row>
    <row r="912" spans="1:19" ht="14.25" customHeight="1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</row>
    <row r="913" spans="1:19" ht="14.25" customHeight="1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</row>
    <row r="914" spans="1:19" ht="14.25" customHeight="1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</row>
    <row r="915" spans="1:19" ht="14.25" customHeight="1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</row>
    <row r="916" spans="1:19" ht="14.25" customHeight="1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</row>
    <row r="917" spans="1:19" ht="14.25" customHeight="1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</row>
    <row r="918" spans="1:19" ht="14.25" customHeight="1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</row>
    <row r="919" spans="1:19" ht="14.25" customHeight="1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</row>
    <row r="920" spans="1:19" ht="14.25" customHeight="1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</row>
    <row r="921" spans="1:19" ht="14.25" customHeight="1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</row>
    <row r="922" spans="1:19" ht="14.25" customHeight="1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</row>
    <row r="923" spans="1:19" ht="14.25" customHeight="1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</row>
    <row r="924" spans="1:19" ht="14.25" customHeight="1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</row>
    <row r="925" spans="1:19" ht="14.25" customHeight="1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</row>
    <row r="926" spans="1:19" ht="14.25" customHeight="1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</row>
    <row r="927" spans="1:19" ht="14.25" customHeight="1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</row>
    <row r="928" spans="1:19" ht="14.25" customHeight="1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</row>
    <row r="929" spans="1:19" ht="14.25" customHeight="1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</row>
    <row r="930" spans="1:19" ht="14.25" customHeight="1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</row>
    <row r="931" spans="1:19" ht="14.25" customHeight="1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</row>
    <row r="932" spans="1:19" ht="14.25" customHeight="1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</row>
    <row r="933" spans="1:19" ht="14.25" customHeight="1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</row>
    <row r="934" spans="1:19" ht="14.25" customHeight="1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</row>
    <row r="935" spans="1:19" ht="14.25" customHeight="1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</row>
    <row r="936" spans="1:19" ht="14.25" customHeight="1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</row>
    <row r="937" spans="1:19" ht="14.25" customHeight="1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</row>
    <row r="938" spans="1:19" ht="14.25" customHeight="1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</row>
    <row r="939" spans="1:19" ht="14.25" customHeight="1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</row>
    <row r="940" spans="1:19" ht="14.25" customHeight="1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</row>
    <row r="941" spans="1:19" ht="14.25" customHeight="1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</row>
    <row r="942" spans="1:19" ht="14.25" customHeight="1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</row>
    <row r="943" spans="1:19" ht="14.25" customHeight="1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</row>
    <row r="944" spans="1:19" ht="14.25" customHeight="1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</row>
    <row r="945" spans="1:19" ht="14.25" customHeight="1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</row>
    <row r="946" spans="1:19" ht="14.25" customHeight="1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</row>
    <row r="947" spans="1:19" ht="14.25" customHeight="1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</row>
    <row r="948" spans="1:19" ht="14.25" customHeight="1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</row>
    <row r="949" spans="1:19" ht="14.25" customHeight="1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</row>
    <row r="950" spans="1:19" ht="14.25" customHeight="1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</row>
    <row r="951" spans="1:19" ht="14.25" customHeight="1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</row>
    <row r="952" spans="1:19" ht="14.25" customHeight="1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</row>
    <row r="953" spans="1:19" ht="14.25" customHeight="1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</row>
    <row r="954" spans="1:19" ht="14.25" customHeight="1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</row>
    <row r="955" spans="1:19" ht="14.25" customHeight="1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</row>
    <row r="956" spans="1:19" ht="14.25" customHeight="1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</row>
    <row r="957" spans="1:19" ht="14.25" customHeight="1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</row>
    <row r="958" spans="1:19" ht="14.25" customHeight="1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</row>
    <row r="959" spans="1:19" ht="14.25" customHeight="1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</row>
    <row r="960" spans="1:19" ht="14.25" customHeight="1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</row>
    <row r="961" spans="1:19" ht="14.25" customHeight="1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</row>
    <row r="962" spans="1:19" ht="14.25" customHeight="1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</row>
    <row r="963" spans="1:19" ht="14.25" customHeight="1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</row>
    <row r="964" spans="1:19" ht="14.25" customHeight="1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</row>
    <row r="965" spans="1:19" ht="14.25" customHeight="1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</row>
    <row r="966" spans="1:19" ht="14.25" customHeight="1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</row>
    <row r="967" spans="1:19" ht="14.25" customHeight="1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</row>
    <row r="968" spans="1:19" ht="14.25" customHeight="1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</row>
    <row r="969" spans="1:19" ht="14.25" customHeight="1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</row>
    <row r="970" spans="1:19" ht="14.25" customHeight="1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</row>
    <row r="971" spans="1:19" ht="14.25" customHeight="1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</row>
    <row r="972" spans="1:19" ht="14.25" customHeight="1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</row>
    <row r="973" spans="1:19" ht="14.25" customHeight="1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</row>
    <row r="974" spans="1:19" ht="14.25" customHeight="1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</row>
    <row r="975" spans="1:19" ht="14.25" customHeight="1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</row>
    <row r="976" spans="1:19" ht="14.25" customHeight="1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</row>
    <row r="977" spans="1:19" ht="14.25" customHeight="1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</row>
    <row r="978" spans="1:19" ht="14.25" customHeight="1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</row>
    <row r="979" spans="1:19" ht="14.25" customHeight="1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</row>
    <row r="980" spans="1:19" ht="14.25" customHeight="1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</row>
    <row r="981" spans="1:19" ht="14.25" customHeight="1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</row>
    <row r="982" spans="1:19" ht="14.25" customHeight="1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</row>
    <row r="983" spans="1:19" ht="14.25" customHeight="1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</row>
    <row r="984" spans="1:19" ht="14.25" customHeight="1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</row>
    <row r="985" spans="1:19" ht="14.25" customHeight="1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</row>
    <row r="986" spans="1:19" ht="14.25" customHeight="1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</row>
    <row r="987" spans="1:19" ht="14.25" customHeight="1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</row>
    <row r="988" spans="1:19" ht="14.25" customHeight="1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</row>
    <row r="989" spans="1:19" ht="14.25" customHeight="1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</row>
    <row r="990" spans="1:19" ht="14.25" customHeight="1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</row>
    <row r="991" spans="1:19" ht="14.25" customHeight="1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</row>
    <row r="992" spans="1:19" ht="14.25" customHeight="1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</row>
    <row r="993" spans="1:19" ht="14.25" customHeight="1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</row>
    <row r="994" spans="1:19" ht="14.25" customHeight="1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</row>
    <row r="995" spans="1:19" ht="14.25" customHeight="1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</row>
    <row r="996" spans="1:19" ht="14.25" customHeight="1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</row>
    <row r="997" spans="1:19" ht="14.25" customHeight="1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</row>
    <row r="998" spans="1:19" ht="14.25" customHeight="1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</row>
  </sheetData>
  <mergeCells count="11">
    <mergeCell ref="A27:H27"/>
    <mergeCell ref="F1:H1"/>
    <mergeCell ref="A21:B21"/>
    <mergeCell ref="A25:B25"/>
    <mergeCell ref="A2:H2"/>
    <mergeCell ref="D3:H3"/>
    <mergeCell ref="A5:H5"/>
    <mergeCell ref="A7:A8"/>
    <mergeCell ref="B7:B8"/>
    <mergeCell ref="C7:G7"/>
    <mergeCell ref="H7:H8"/>
  </mergeCells>
  <printOptions horizontalCentered="1" verticalCentered="1"/>
  <pageMargins left="0" right="0" top="0" bottom="0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5</vt:i4>
      </vt:variant>
    </vt:vector>
  </HeadingPairs>
  <TitlesOfParts>
    <vt:vector size="6" baseType="lpstr">
      <vt:lpstr>załącznik nr 5 - Plan Kosztów</vt:lpstr>
      <vt:lpstr>'załącznik nr 5 - Plan Kosztów'!Obszar_wydruku</vt:lpstr>
      <vt:lpstr>'załącznik nr 5 - Plan Kosztów'!Z_898D7529_B182_419D_8387_07E9DBE4AEFC_.wvu.PrintArea</vt:lpstr>
      <vt:lpstr>'załącznik nr 5 - Plan Kosztów'!Z_B28C9AE1_A301_4306_B61A_A190CEA3BF7E_.wvu.PrintArea</vt:lpstr>
      <vt:lpstr>'załącznik nr 5 - Plan Kosztów'!Z_CB58D065_A503_4F02_AC05_04A4FE3FDF82_.wvu.PrintArea</vt:lpstr>
      <vt:lpstr>'załącznik nr 5 - Plan Kosztów'!Z_F5084999_653B_4DCA_9390_805B1455ECE1_.wvu.PrintArea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Ołdakowski Robert</dc:creator>
  <cp:lastModifiedBy>Siwiec Jakub</cp:lastModifiedBy>
  <cp:lastPrinted>2023-11-16T12:48:48Z</cp:lastPrinted>
  <dcterms:created xsi:type="dcterms:W3CDTF">2019-12-24T09:47:12Z</dcterms:created>
  <dcterms:modified xsi:type="dcterms:W3CDTF">2023-11-16T12:48:58Z</dcterms:modified>
</cp:coreProperties>
</file>